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180" windowHeight="4320" activeTab="0"/>
  </bookViews>
  <sheets>
    <sheet name="Titre" sheetId="1" r:id="rId1"/>
    <sheet name="Résultats" sheetId="2" r:id="rId2"/>
    <sheet name="Bilan" sheetId="3" r:id="rId3"/>
    <sheet name="Placements" sheetId="4" r:id="rId4"/>
    <sheet name="Dette" sheetId="5" r:id="rId5"/>
    <sheet name="Assurances" sheetId="6" r:id="rId6"/>
    <sheet name="Feuil1" sheetId="7" r:id="rId7"/>
  </sheets>
  <definedNames>
    <definedName name="_xlnm.Print_Area" localSheetId="5">'Assurances'!$A$1:$S$54</definedName>
    <definedName name="_xlnm.Print_Area" localSheetId="2">'Bilan'!$A$1:$R$77</definedName>
    <definedName name="_xlnm.Print_Area" localSheetId="4">'Dette'!$A$1:$L$54</definedName>
    <definedName name="_xlnm.Print_Area" localSheetId="3">'Placements'!$A$1:$J$52</definedName>
    <definedName name="_xlnm.Print_Area" localSheetId="1">'Résultats'!$A$1:$R$68</definedName>
  </definedNames>
  <calcPr fullCalcOnLoad="1"/>
</workbook>
</file>

<file path=xl/sharedStrings.xml><?xml version="1.0" encoding="utf-8"?>
<sst xmlns="http://schemas.openxmlformats.org/spreadsheetml/2006/main" count="297" uniqueCount="185">
  <si>
    <t>ÉTATS FINANCIERS</t>
  </si>
  <si>
    <t>(Extrait de la Loi sur les fabriques)</t>
  </si>
  <si>
    <t>Date</t>
  </si>
  <si>
    <t>l'état de ses affaires. Ce rapport est dans le même délai communiqué aux paroissiens.»</t>
  </si>
  <si>
    <t xml:space="preserve">Approuvé par l'Assemblée de Fabrique à la réunion tenue le </t>
  </si>
  <si>
    <r>
      <t>FABRIQUE</t>
    </r>
    <r>
      <rPr>
        <b/>
        <sz val="14"/>
        <rFont val="Arial"/>
        <family val="2"/>
      </rPr>
      <t xml:space="preserve"> </t>
    </r>
    <r>
      <rPr>
        <sz val="12"/>
        <rFont val="Arial"/>
        <family val="2"/>
      </rPr>
      <t>de la paroisse</t>
    </r>
  </si>
  <si>
    <t>RÉSULTATS</t>
  </si>
  <si>
    <t xml:space="preserve">Budget </t>
  </si>
  <si>
    <t>$</t>
  </si>
  <si>
    <t>Produits ordinaires</t>
  </si>
  <si>
    <t>Messes acquittées</t>
  </si>
  <si>
    <t>Mariages</t>
  </si>
  <si>
    <t>Funérailles</t>
  </si>
  <si>
    <t>Quêtes ordinaires, aux funérailles et  bancs</t>
  </si>
  <si>
    <t>Troncs</t>
  </si>
  <si>
    <t>Dîme</t>
  </si>
  <si>
    <t>Contribution volontaire annuelle  (C.V.A.)</t>
  </si>
  <si>
    <t>Sous-total</t>
  </si>
  <si>
    <t>Autres produits</t>
  </si>
  <si>
    <t>Location</t>
  </si>
  <si>
    <t>Vente de services et d'articles divers</t>
  </si>
  <si>
    <t>Activités paroissiales</t>
  </si>
  <si>
    <t>Dons, commandites, subventions et legs</t>
  </si>
  <si>
    <t>Intérêts</t>
  </si>
  <si>
    <t>Culte</t>
  </si>
  <si>
    <t>Catéchèse</t>
  </si>
  <si>
    <t>Charges</t>
  </si>
  <si>
    <t>Cotisation diocésaine</t>
  </si>
  <si>
    <t>Pastorale</t>
  </si>
  <si>
    <t>Salaires et charges sociales</t>
  </si>
  <si>
    <t>Casuel des employés</t>
  </si>
  <si>
    <t>Entretien et réparations</t>
  </si>
  <si>
    <t>Achats de services et d'articles divers</t>
  </si>
  <si>
    <t>Assurances et taxes</t>
  </si>
  <si>
    <t>Frais de bureau</t>
  </si>
  <si>
    <t>Intérêts, change et frais de banque</t>
  </si>
  <si>
    <t xml:space="preserve">Charges diverses </t>
  </si>
  <si>
    <t>TOTAL DES CHARGES</t>
  </si>
  <si>
    <t>EXCÉDENT DES PRODUITS SUR LES CHARGES</t>
  </si>
  <si>
    <t>Solde au 1er janvier</t>
  </si>
  <si>
    <t>Excédent des produits sur les charges</t>
  </si>
  <si>
    <t>Solde au 31 décembre</t>
  </si>
  <si>
    <t>ACTIF</t>
  </si>
  <si>
    <t>Disponibilités</t>
  </si>
  <si>
    <t>Encaisse</t>
  </si>
  <si>
    <t>T.P.S. et T.V.Q. à recevoir</t>
  </si>
  <si>
    <t>Compensations salariales à recevoir</t>
  </si>
  <si>
    <t>Compensations générales à recevoir</t>
  </si>
  <si>
    <t>Comptes à recevoir divers</t>
  </si>
  <si>
    <t>Placements ( note 1 )</t>
  </si>
  <si>
    <t>Ameublement de l'église</t>
  </si>
  <si>
    <t>Ameublement du presbytère</t>
  </si>
  <si>
    <t>Ameublement de la salle paroissiale</t>
  </si>
  <si>
    <t>Ameublement et équipement de bureau</t>
  </si>
  <si>
    <t>Équipement d'entretien</t>
  </si>
  <si>
    <t xml:space="preserve"> Immobilisations corporelles</t>
  </si>
  <si>
    <t>Terrain</t>
  </si>
  <si>
    <t>Église</t>
  </si>
  <si>
    <t>Presbytère</t>
  </si>
  <si>
    <t>Salle paroissiale</t>
  </si>
  <si>
    <t>Garage, etc.</t>
  </si>
  <si>
    <t>Autres propriétés</t>
  </si>
  <si>
    <t>Cloches, orgue, chemin de croix</t>
  </si>
  <si>
    <t>TOTAL DE L'ACTIF</t>
  </si>
  <si>
    <t>PASSIF ET SURPLUS</t>
  </si>
  <si>
    <t>Exigibilités</t>
  </si>
  <si>
    <t>C.V.A. perçue d'avance</t>
  </si>
  <si>
    <t>Funérailles payées d'avance</t>
  </si>
  <si>
    <t>Quêtes commandées et rescrits</t>
  </si>
  <si>
    <t>Cotisation diocésaine à payer</t>
  </si>
  <si>
    <t>Compensations salariales à payer</t>
  </si>
  <si>
    <t>Compensations générales à payer</t>
  </si>
  <si>
    <t>Autres comptes à payer</t>
  </si>
  <si>
    <t>TOTAL DU PASSIF</t>
  </si>
  <si>
    <t>Surplus (Déficit)</t>
  </si>
  <si>
    <t>TOTAL DU PASSIF ET SURPLUS</t>
  </si>
  <si>
    <t xml:space="preserve">Note 1 - </t>
  </si>
  <si>
    <t>Liste des placements de la fabrique au 31 décembre</t>
  </si>
  <si>
    <t>Nos</t>
  </si>
  <si>
    <t>Fait le</t>
  </si>
  <si>
    <t>Nom</t>
  </si>
  <si>
    <t>Adresse</t>
  </si>
  <si>
    <t>Échéance</t>
  </si>
  <si>
    <t>Taux</t>
  </si>
  <si>
    <t>Capital</t>
  </si>
  <si>
    <t>(%)</t>
  </si>
  <si>
    <t>($)</t>
  </si>
  <si>
    <t>TOTAL</t>
  </si>
  <si>
    <t>Total des placements au début de l'année</t>
  </si>
  <si>
    <t xml:space="preserve">Total des placements à la fin de l'année </t>
  </si>
  <si>
    <t>Augmentation (diminution) durant l'année</t>
  </si>
  <si>
    <t xml:space="preserve">Note 2 - </t>
  </si>
  <si>
    <t>Dette à court terme et à long terme au 31 décembre</t>
  </si>
  <si>
    <t>Paroisse</t>
  </si>
  <si>
    <t>en Fiducie</t>
  </si>
  <si>
    <t>Caisse Pop</t>
  </si>
  <si>
    <t>Banque</t>
  </si>
  <si>
    <t>de</t>
  </si>
  <si>
    <t>Folio</t>
  </si>
  <si>
    <t>(Nom)</t>
  </si>
  <si>
    <t>(Municipalité)</t>
  </si>
  <si>
    <t>Solde du compte de messes au 31 décembre</t>
  </si>
  <si>
    <t>(En épargne stable, compte à intérêt quotidien, dépôt à terme ….)</t>
  </si>
  <si>
    <t>N.B.</t>
  </si>
  <si>
    <t>LISTE DES ASSURANCES DE LA FABRIQUE</t>
  </si>
  <si>
    <t>1 -</t>
  </si>
  <si>
    <t>Assurance incendie et assurance vandalisme</t>
  </si>
  <si>
    <t>Nom de la compagnie:</t>
  </si>
  <si>
    <t>Montant assuré:</t>
  </si>
  <si>
    <t>sur l'église et la sacristie</t>
  </si>
  <si>
    <t>sur le presbytère</t>
  </si>
  <si>
    <t>sur la salle paroissiale</t>
  </si>
  <si>
    <t>sur la maison du sacristain</t>
  </si>
  <si>
    <t>sur les dépendances et garages</t>
  </si>
  <si>
    <t>sur l'ameublement du presbytère</t>
  </si>
  <si>
    <t>sur l'ameublement de la salle paroissiale</t>
  </si>
  <si>
    <t>sur l'ameublement d'église</t>
  </si>
  <si>
    <t>sur les cloches</t>
  </si>
  <si>
    <t>sur les orgues</t>
  </si>
  <si>
    <t>sur les vestiaires et vases sacrés</t>
  </si>
  <si>
    <t xml:space="preserve">2 - </t>
  </si>
  <si>
    <t>Assurance responsabilité civile</t>
  </si>
  <si>
    <t>3 -</t>
  </si>
  <si>
    <t>Assurance contre le vol</t>
  </si>
  <si>
    <t>4 -</t>
  </si>
  <si>
    <t>à la réunion tenue le</t>
  </si>
  <si>
    <t>Assurance «fidélité» des employés (fidelity bond)</t>
  </si>
  <si>
    <t>Assurances approuvées par l'Assemblée de Fabrique,</t>
  </si>
  <si>
    <t>(cf.  Synode 1962, Décrets 258,259; et Décrets du 8 sept. 1977 et du 5 déc. 1983)</t>
  </si>
  <si>
    <t>Énergie</t>
  </si>
  <si>
    <r>
      <t xml:space="preserve">FABRIQUE </t>
    </r>
    <r>
      <rPr>
        <sz val="12"/>
        <rFont val="Arial"/>
        <family val="2"/>
      </rPr>
      <t>de la paroisse</t>
    </r>
  </si>
  <si>
    <t>sur l'équipement informatique</t>
  </si>
  <si>
    <r>
      <t xml:space="preserve">FABRIQUE   </t>
    </r>
    <r>
      <rPr>
        <sz val="12"/>
        <rFont val="Arial"/>
        <family val="2"/>
      </rPr>
      <t>de la paroisse</t>
    </r>
  </si>
  <si>
    <r>
      <t xml:space="preserve">FABRIQUE   </t>
    </r>
    <r>
      <rPr>
        <sz val="12"/>
        <rFont val="Arial"/>
        <family val="2"/>
      </rPr>
      <t>de la paroisse</t>
    </r>
    <r>
      <rPr>
        <b/>
        <sz val="12"/>
        <rFont val="Arial"/>
        <family val="2"/>
      </rPr>
      <t xml:space="preserve"> </t>
    </r>
  </si>
  <si>
    <t>BÉNÉFICE ( PERTE )</t>
  </si>
  <si>
    <t>(DES CHARGES SUR LES PRODUITS)</t>
  </si>
  <si>
    <r>
      <t xml:space="preserve">FABRIQUE </t>
    </r>
    <r>
      <rPr>
        <b/>
        <sz val="12"/>
        <rFont val="Arial"/>
        <family val="2"/>
      </rPr>
      <t>de la paroisse</t>
    </r>
  </si>
  <si>
    <t>(des charges sur les produits)</t>
  </si>
  <si>
    <t xml:space="preserve">Gain (Perte) extraordinaire </t>
  </si>
  <si>
    <t>Total de la dette au début de l'année</t>
  </si>
  <si>
    <t xml:space="preserve">Total de la dette à la fin de l'année </t>
  </si>
  <si>
    <t>Certificat</t>
  </si>
  <si>
    <t xml:space="preserve">BILAN AU 31 DÉCEMBRE </t>
  </si>
  <si>
    <t>BILAN AU 31 DÉCEMBRE</t>
  </si>
  <si>
    <t>EXERCICE TERMINÉ LE 31 DÉCEMBRE</t>
  </si>
  <si>
    <t xml:space="preserve">Mobilier et équipement </t>
  </si>
  <si>
    <t xml:space="preserve"> </t>
  </si>
  <si>
    <t xml:space="preserve">                         </t>
  </si>
  <si>
    <t xml:space="preserve">Produits divers - </t>
  </si>
  <si>
    <t>Autres(spécifier):</t>
  </si>
  <si>
    <t>Vice-président, ptre-curé</t>
  </si>
  <si>
    <t>Président</t>
  </si>
  <si>
    <t>L'Assurance mutuelle des fabriques de Montréal</t>
  </si>
  <si>
    <t>Frais payés d'avance</t>
  </si>
  <si>
    <t>Normand Paquette</t>
  </si>
  <si>
    <t>Incluant les communautés de  :</t>
  </si>
  <si>
    <t>Exercice se terminant le 31 décembre</t>
  </si>
  <si>
    <r>
      <t xml:space="preserve">  «Dans les soixante jours suivant la fin de son année financière, </t>
    </r>
    <r>
      <rPr>
        <sz val="8"/>
        <rFont val="Arial"/>
        <family val="2"/>
      </rPr>
      <t>toute fabrique transmet à l'évêque un rapport des biens en sa</t>
    </r>
  </si>
  <si>
    <t>L'acceptation de cette reddition de compte de la fabrique, par l'Évêque ou son représentant, ne constitue d'aucune façon une vérification</t>
  </si>
  <si>
    <t>Cette reddition de compte a été vue et acceptée par  :</t>
  </si>
  <si>
    <t>Économe diocésain</t>
  </si>
  <si>
    <t xml:space="preserve">Nous confirmons que cette reddition de compte représente intégralement la situation financière de la Paroisse  </t>
  </si>
  <si>
    <t>Président, ptre-curé</t>
  </si>
  <si>
    <t>Trésorier</t>
  </si>
  <si>
    <r>
      <t xml:space="preserve">32.  «Dans les soixante jours suivant la fin de son année financière, </t>
    </r>
    <r>
      <rPr>
        <sz val="8"/>
        <rFont val="Arial"/>
        <family val="2"/>
      </rPr>
      <t>toute fabrique transmet à l'évêque un rapport des biens en sa</t>
    </r>
  </si>
  <si>
    <t>possession et de ses opérations au cours de cette année financière, donnant tous les renseignements nécessaires pour faire connaître</t>
  </si>
  <si>
    <t>Endroit où sont déposées les offrandes des messes annoncées non encore célébrées :</t>
  </si>
  <si>
    <t>- Le compte de messes est un compte spécial, distinct des autres comptes de la Fabrique et ne fait pas partie des avoirs de la Fabrique.</t>
  </si>
  <si>
    <t>- Les offrandes du compte de messes sont confiées à la garde exclusive du curé et sont considérées comme des biens confiés en fiducie administrés comme tels par le curé.</t>
  </si>
  <si>
    <t>Date de l'envoi au Fédéral (T3010) :</t>
  </si>
  <si>
    <t>Date de l'envoi au Provincial (TP-985.22) :</t>
  </si>
  <si>
    <t>Frais de déplacement</t>
  </si>
  <si>
    <t>contenues dans ce rapport.</t>
  </si>
  <si>
    <t>des livres de la fabrique. À titre d'administrateurs, il incombe aux marguilliers de s'assurer de la validité et de l'intégralité des informations</t>
  </si>
  <si>
    <t>Déclaration de renseignement des organismes de bienfaisance enregistrés 2014 :</t>
  </si>
  <si>
    <t>à la fin de l'année financière 2015, conformément à la partie trois du décret diocésain.</t>
  </si>
  <si>
    <r>
      <t xml:space="preserve">TOTAL DES PRODUITS </t>
    </r>
    <r>
      <rPr>
        <sz val="9"/>
        <rFont val="Arial"/>
        <family val="2"/>
      </rPr>
      <t>(reporté de la p. précédente)</t>
    </r>
  </si>
  <si>
    <r>
      <t>TOTAL DES PRODUITS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(reporté à la p. suivante)</t>
    </r>
  </si>
  <si>
    <t>Dette à court terme et à long terme (note 2)</t>
  </si>
  <si>
    <t>COMPTE DE MESSES</t>
  </si>
  <si>
    <t xml:space="preserve">  À noter que pour tout portefeuille de placement, autre que des certificats de dépôt garantis et la Fiducie de la</t>
  </si>
  <si>
    <t xml:space="preserve">  CACRS, la fabrique doit se doter d'une polique de placement dûment autorisée par le diocèse.</t>
  </si>
  <si>
    <r>
      <rPr>
        <b/>
        <sz val="11"/>
        <rFont val="Arial"/>
        <family val="2"/>
      </rPr>
      <t xml:space="preserve">Note </t>
    </r>
    <r>
      <rPr>
        <sz val="11"/>
        <rFont val="Arial"/>
        <family val="2"/>
      </rPr>
      <t>: La fiducie de la CACRS de Sherbrooke constitue une alternative nettement avantageuse au niveau du rendement</t>
    </r>
  </si>
  <si>
    <t>versé historiquement (2,8 % en 2015).</t>
  </si>
  <si>
    <t>Détails :</t>
  </si>
</sst>
</file>

<file path=xl/styles.xml><?xml version="1.0" encoding="utf-8"?>
<styleSheet xmlns="http://schemas.openxmlformats.org/spreadsheetml/2006/main">
  <numFmts count="5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$&quot;_-;#,##0\ &quot;$&quot;\-"/>
    <numFmt numFmtId="181" formatCode="#,##0\ &quot;$&quot;_-;[Red]#,##0\ &quot;$&quot;\-"/>
    <numFmt numFmtId="182" formatCode="#,##0.00\ &quot;$&quot;_-;#,##0.00\ &quot;$&quot;\-"/>
    <numFmt numFmtId="183" formatCode="#,##0.00\ &quot;$&quot;_-;[Red]#,##0.00\ &quot;$&quot;\-"/>
    <numFmt numFmtId="184" formatCode="_-* #,##0\ &quot;$&quot;_-;_-* #,##0\ &quot;$&quot;\-;_-* &quot;-&quot;\ &quot;$&quot;_-;_-@_-"/>
    <numFmt numFmtId="185" formatCode="_-* #,##0\ _$_-;_-* #,##0\ _$\-;_-* &quot;-&quot;\ _$_-;_-@_-"/>
    <numFmt numFmtId="186" formatCode="_-* #,##0.00\ &quot;$&quot;_-;_-* #,##0.00\ &quot;$&quot;\-;_-* &quot;-&quot;??\ &quot;$&quot;_-;_-@_-"/>
    <numFmt numFmtId="187" formatCode="_-* #,##0.00\ _$_-;_-* #,##0.00\ _$\-;_-* &quot;-&quot;??\ _$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0_);\(#,##0.00\)"/>
    <numFmt numFmtId="197" formatCode="0.0"/>
    <numFmt numFmtId="198" formatCode="0.000"/>
    <numFmt numFmtId="199" formatCode="#,##0.00\ &quot;$&quot;_-"/>
    <numFmt numFmtId="200" formatCode="#,##0.00\ &quot;$&quot;"/>
    <numFmt numFmtId="201" formatCode="[$-C0C]d\ mmmm\ yyyy"/>
    <numFmt numFmtId="202" formatCode="_ * #,##0.0_)\ &quot;$&quot;_ ;_ * \(#,##0.0\)\ &quot;$&quot;_ ;_ * &quot;-&quot;??_)\ &quot;$&quot;_ ;_ @_ "/>
    <numFmt numFmtId="203" formatCode="_ * #,##0_)\ &quot;$&quot;_ ;_ * \(#,##0\)\ &quot;$&quot;_ ;_ * &quot;-&quot;??_)\ &quot;$&quot;_ ;_ @_ "/>
    <numFmt numFmtId="204" formatCode="_ * #,##0.0_)\ _$_ ;_ * \(#,##0.0\)\ _$_ ;_ * &quot;-&quot;??_)\ _$_ ;_ @_ "/>
    <numFmt numFmtId="205" formatCode="_ * #,##0_)\ _$_ ;_ * \(#,##0\)\ _$_ ;_ * &quot;-&quot;??_)\ _$_ ;_ @_ "/>
    <numFmt numFmtId="206" formatCode="#,##0.0\ &quot;$&quot;"/>
    <numFmt numFmtId="207" formatCode="#,##0\ &quot;$&quot;"/>
    <numFmt numFmtId="208" formatCode="_ * #,##0.000_)\ &quot;$&quot;_ ;_ * \(#,##0.000\)\ &quot;$&quot;_ ;_ * &quot;-&quot;??_)\ &quot;$&quot;_ ;_ @_ "/>
    <numFmt numFmtId="209" formatCode="[$-F800]dddd\,\ mmmm\ dd\,\ yyyy"/>
    <numFmt numFmtId="210" formatCode="_ * #,##0.00_)\ [$$-C0C]_ ;_ * \(#,##0.00\)\ [$$-C0C]_ ;_ * &quot;-&quot;??_)\ [$$-C0C]_ ;_ @_ "/>
    <numFmt numFmtId="211" formatCode="#,##0_);\(#,##0\)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7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1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5" xfId="0" applyBorder="1" applyAlignment="1">
      <alignment horizontal="right"/>
    </xf>
    <xf numFmtId="49" fontId="0" fillId="0" borderId="15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26" xfId="0" applyNumberFormat="1" applyFont="1" applyBorder="1" applyAlignment="1">
      <alignment/>
    </xf>
    <xf numFmtId="196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196" fontId="0" fillId="0" borderId="27" xfId="0" applyNumberFormat="1" applyFont="1" applyBorder="1" applyAlignment="1" applyProtection="1">
      <alignment/>
      <protection locked="0"/>
    </xf>
    <xf numFmtId="196" fontId="0" fillId="0" borderId="0" xfId="0" applyNumberFormat="1" applyFont="1" applyBorder="1" applyAlignment="1">
      <alignment/>
    </xf>
    <xf numFmtId="196" fontId="1" fillId="0" borderId="10" xfId="0" applyNumberFormat="1" applyFont="1" applyBorder="1" applyAlignment="1">
      <alignment/>
    </xf>
    <xf numFmtId="196" fontId="1" fillId="0" borderId="28" xfId="0" applyNumberFormat="1" applyFont="1" applyBorder="1" applyAlignment="1">
      <alignment/>
    </xf>
    <xf numFmtId="196" fontId="1" fillId="0" borderId="0" xfId="0" applyNumberFormat="1" applyFont="1" applyFill="1" applyBorder="1" applyAlignment="1">
      <alignment horizontal="center"/>
    </xf>
    <xf numFmtId="196" fontId="1" fillId="0" borderId="26" xfId="0" applyNumberFormat="1" applyFont="1" applyBorder="1" applyAlignment="1">
      <alignment/>
    </xf>
    <xf numFmtId="196" fontId="1" fillId="0" borderId="10" xfId="0" applyNumberFormat="1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0" borderId="29" xfId="0" applyNumberFormat="1" applyBorder="1" applyAlignment="1" applyProtection="1">
      <alignment/>
      <protection locked="0"/>
    </xf>
    <xf numFmtId="2" fontId="0" fillId="0" borderId="29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2" fontId="0" fillId="0" borderId="30" xfId="0" applyNumberFormat="1" applyBorder="1" applyAlignment="1" applyProtection="1">
      <alignment/>
      <protection locked="0"/>
    </xf>
    <xf numFmtId="14" fontId="0" fillId="0" borderId="3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26" xfId="0" applyNumberFormat="1" applyBorder="1" applyAlignment="1" applyProtection="1">
      <alignment/>
      <protection locked="0"/>
    </xf>
    <xf numFmtId="196" fontId="0" fillId="0" borderId="31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7" fontId="0" fillId="0" borderId="0" xfId="0" applyNumberForma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44" fontId="0" fillId="0" borderId="0" xfId="0" applyNumberFormat="1" applyAlignment="1">
      <alignment/>
    </xf>
    <xf numFmtId="203" fontId="0" fillId="0" borderId="0" xfId="0" applyNumberFormat="1" applyAlignment="1">
      <alignment/>
    </xf>
    <xf numFmtId="203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4" fontId="0" fillId="0" borderId="0" xfId="0" applyNumberFormat="1" applyFont="1" applyAlignment="1">
      <alignment/>
    </xf>
    <xf numFmtId="203" fontId="0" fillId="0" borderId="0" xfId="0" applyNumberFormat="1" applyAlignment="1">
      <alignment horizontal="right"/>
    </xf>
    <xf numFmtId="203" fontId="1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 applyProtection="1">
      <alignment horizontal="left"/>
      <protection locked="0"/>
    </xf>
    <xf numFmtId="210" fontId="0" fillId="0" borderId="0" xfId="49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0" fontId="0" fillId="0" borderId="18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96" fontId="0" fillId="0" borderId="32" xfId="49" applyNumberFormat="1" applyFont="1" applyBorder="1" applyAlignment="1">
      <alignment/>
    </xf>
    <xf numFmtId="196" fontId="0" fillId="0" borderId="0" xfId="49" applyNumberFormat="1" applyFont="1" applyAlignment="1">
      <alignment/>
    </xf>
    <xf numFmtId="196" fontId="1" fillId="0" borderId="10" xfId="49" applyNumberFormat="1" applyFont="1" applyBorder="1" applyAlignment="1">
      <alignment/>
    </xf>
    <xf numFmtId="196" fontId="1" fillId="0" borderId="0" xfId="0" applyNumberFormat="1" applyFont="1" applyBorder="1" applyAlignment="1">
      <alignment/>
    </xf>
    <xf numFmtId="196" fontId="0" fillId="0" borderId="32" xfId="0" applyNumberFormat="1" applyBorder="1" applyAlignment="1">
      <alignment/>
    </xf>
    <xf numFmtId="196" fontId="0" fillId="0" borderId="33" xfId="0" applyNumberFormat="1" applyBorder="1" applyAlignment="1">
      <alignment/>
    </xf>
    <xf numFmtId="196" fontId="0" fillId="0" borderId="0" xfId="0" applyNumberFormat="1" applyFont="1" applyAlignment="1">
      <alignment/>
    </xf>
    <xf numFmtId="196" fontId="0" fillId="0" borderId="32" xfId="0" applyNumberFormat="1" applyFont="1" applyBorder="1" applyAlignment="1">
      <alignment/>
    </xf>
    <xf numFmtId="196" fontId="0" fillId="0" borderId="33" xfId="0" applyNumberFormat="1" applyFont="1" applyBorder="1" applyAlignment="1">
      <alignment/>
    </xf>
    <xf numFmtId="196" fontId="0" fillId="0" borderId="10" xfId="0" applyNumberFormat="1" applyBorder="1" applyAlignment="1">
      <alignment/>
    </xf>
    <xf numFmtId="211" fontId="0" fillId="0" borderId="32" xfId="0" applyNumberFormat="1" applyBorder="1" applyAlignment="1">
      <alignment/>
    </xf>
    <xf numFmtId="211" fontId="0" fillId="0" borderId="32" xfId="0" applyNumberFormat="1" applyBorder="1" applyAlignment="1">
      <alignment horizontal="right"/>
    </xf>
    <xf numFmtId="211" fontId="0" fillId="0" borderId="33" xfId="0" applyNumberFormat="1" applyBorder="1" applyAlignment="1">
      <alignment/>
    </xf>
    <xf numFmtId="211" fontId="0" fillId="0" borderId="33" xfId="0" applyNumberFormat="1" applyBorder="1" applyAlignment="1">
      <alignment horizontal="right"/>
    </xf>
    <xf numFmtId="211" fontId="0" fillId="0" borderId="0" xfId="0" applyNumberFormat="1" applyAlignment="1">
      <alignment/>
    </xf>
    <xf numFmtId="211" fontId="0" fillId="0" borderId="0" xfId="0" applyNumberFormat="1" applyAlignment="1">
      <alignment horizontal="right"/>
    </xf>
    <xf numFmtId="211" fontId="1" fillId="0" borderId="10" xfId="0" applyNumberFormat="1" applyFont="1" applyBorder="1" applyAlignment="1">
      <alignment/>
    </xf>
    <xf numFmtId="211" fontId="0" fillId="0" borderId="10" xfId="0" applyNumberFormat="1" applyFont="1" applyBorder="1" applyAlignment="1">
      <alignment/>
    </xf>
    <xf numFmtId="211" fontId="0" fillId="0" borderId="10" xfId="0" applyNumberFormat="1" applyFont="1" applyBorder="1" applyAlignment="1">
      <alignment horizontal="right"/>
    </xf>
    <xf numFmtId="196" fontId="0" fillId="0" borderId="31" xfId="0" applyNumberFormat="1" applyFont="1" applyBorder="1" applyAlignment="1" applyProtection="1">
      <alignment horizontal="right"/>
      <protection locked="0"/>
    </xf>
    <xf numFmtId="196" fontId="0" fillId="0" borderId="34" xfId="0" applyNumberFormat="1" applyFont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196" fontId="0" fillId="0" borderId="27" xfId="0" applyNumberFormat="1" applyFont="1" applyBorder="1" applyAlignment="1" applyProtection="1">
      <alignment horizontal="right"/>
      <protection locked="0"/>
    </xf>
    <xf numFmtId="196" fontId="1" fillId="0" borderId="10" xfId="0" applyNumberFormat="1" applyFont="1" applyBorder="1" applyAlignment="1">
      <alignment horizontal="right"/>
    </xf>
    <xf numFmtId="196" fontId="0" fillId="0" borderId="12" xfId="0" applyNumberFormat="1" applyFont="1" applyBorder="1" applyAlignment="1">
      <alignment horizontal="center"/>
    </xf>
    <xf numFmtId="196" fontId="0" fillId="0" borderId="0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196" fontId="1" fillId="0" borderId="28" xfId="0" applyNumberFormat="1" applyFont="1" applyBorder="1" applyAlignment="1">
      <alignment horizontal="right"/>
    </xf>
    <xf numFmtId="196" fontId="1" fillId="0" borderId="35" xfId="0" applyNumberFormat="1" applyFont="1" applyFill="1" applyBorder="1" applyAlignment="1">
      <alignment horizontal="center"/>
    </xf>
    <xf numFmtId="196" fontId="0" fillId="0" borderId="12" xfId="0" applyNumberFormat="1" applyFont="1" applyBorder="1" applyAlignment="1">
      <alignment horizontal="right"/>
    </xf>
    <xf numFmtId="196" fontId="0" fillId="0" borderId="0" xfId="0" applyNumberFormat="1" applyAlignment="1">
      <alignment horizontal="center"/>
    </xf>
    <xf numFmtId="196" fontId="1" fillId="0" borderId="26" xfId="0" applyNumberFormat="1" applyFont="1" applyBorder="1" applyAlignment="1">
      <alignment horizontal="right"/>
    </xf>
    <xf numFmtId="196" fontId="1" fillId="0" borderId="10" xfId="0" applyNumberFormat="1" applyFont="1" applyBorder="1" applyAlignment="1" applyProtection="1">
      <alignment horizontal="right"/>
      <protection locked="0"/>
    </xf>
    <xf numFmtId="196" fontId="0" fillId="0" borderId="12" xfId="0" applyNumberFormat="1" applyBorder="1" applyAlignment="1">
      <alignment horizontal="center"/>
    </xf>
    <xf numFmtId="196" fontId="0" fillId="0" borderId="31" xfId="0" applyNumberFormat="1" applyFont="1" applyBorder="1" applyAlignment="1" applyProtection="1">
      <alignment/>
      <protection locked="0"/>
    </xf>
    <xf numFmtId="196" fontId="0" fillId="0" borderId="27" xfId="0" applyNumberFormat="1" applyFont="1" applyBorder="1" applyAlignment="1" applyProtection="1">
      <alignment/>
      <protection locked="0"/>
    </xf>
    <xf numFmtId="0" fontId="0" fillId="0" borderId="36" xfId="0" applyBorder="1" applyAlignment="1">
      <alignment horizontal="center"/>
    </xf>
    <xf numFmtId="196" fontId="0" fillId="0" borderId="35" xfId="0" applyNumberFormat="1" applyFont="1" applyBorder="1" applyAlignment="1">
      <alignment horizontal="right"/>
    </xf>
    <xf numFmtId="196" fontId="0" fillId="0" borderId="27" xfId="0" applyNumberFormat="1" applyFont="1" applyBorder="1" applyAlignment="1">
      <alignment horizontal="right"/>
    </xf>
    <xf numFmtId="196" fontId="0" fillId="0" borderId="0" xfId="0" applyNumberFormat="1" applyFont="1" applyBorder="1" applyAlignment="1" applyProtection="1">
      <alignment horizontal="right"/>
      <protection locked="0"/>
    </xf>
    <xf numFmtId="196" fontId="0" fillId="0" borderId="3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96" fontId="0" fillId="0" borderId="34" xfId="0" applyNumberFormat="1" applyFont="1" applyBorder="1" applyAlignment="1">
      <alignment/>
    </xf>
    <xf numFmtId="196" fontId="1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8" xfId="0" applyFont="1" applyBorder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horizontal="center"/>
    </xf>
    <xf numFmtId="196" fontId="0" fillId="0" borderId="34" xfId="0" applyNumberFormat="1" applyFont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16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27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27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27" xfId="0" applyFont="1" applyBorder="1" applyAlignment="1" applyProtection="1">
      <alignment horizontal="left"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6" fillId="0" borderId="37" xfId="0" applyFont="1" applyBorder="1" applyAlignment="1" applyProtection="1">
      <alignment/>
      <protection locked="0"/>
    </xf>
    <xf numFmtId="0" fontId="6" fillId="0" borderId="38" xfId="0" applyFon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1" fillId="0" borderId="25" xfId="0" applyFont="1" applyBorder="1" applyAlignment="1">
      <alignment horizontal="center"/>
    </xf>
    <xf numFmtId="0" fontId="0" fillId="0" borderId="39" xfId="0" applyBorder="1" applyAlignment="1">
      <alignment/>
    </xf>
    <xf numFmtId="49" fontId="1" fillId="0" borderId="23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4" fontId="0" fillId="0" borderId="29" xfId="0" applyNumberFormat="1" applyBorder="1" applyAlignment="1" applyProtection="1">
      <alignment/>
      <protection locked="0"/>
    </xf>
    <xf numFmtId="0" fontId="1" fillId="0" borderId="41" xfId="0" applyFont="1" applyBorder="1" applyAlignment="1">
      <alignment horizontal="center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6" fillId="0" borderId="42" xfId="0" applyFont="1" applyBorder="1" applyAlignment="1" applyProtection="1">
      <alignment/>
      <protection locked="0"/>
    </xf>
    <xf numFmtId="0" fontId="6" fillId="0" borderId="43" xfId="0" applyFont="1" applyBorder="1" applyAlignment="1" applyProtection="1">
      <alignment/>
      <protection locked="0"/>
    </xf>
    <xf numFmtId="196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1" fillId="0" borderId="26" xfId="0" applyNumberFormat="1" applyFont="1" applyBorder="1" applyAlignment="1">
      <alignment horizontal="center"/>
    </xf>
    <xf numFmtId="0" fontId="6" fillId="0" borderId="18" xfId="0" applyFont="1" applyBorder="1" applyAlignment="1" applyProtection="1">
      <alignment horizontal="center"/>
      <protection locked="0"/>
    </xf>
    <xf numFmtId="0" fontId="0" fillId="0" borderId="36" xfId="0" applyBorder="1" applyAlignment="1">
      <alignment/>
    </xf>
    <xf numFmtId="0" fontId="0" fillId="0" borderId="26" xfId="0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8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/>
      <protection locked="0"/>
    </xf>
    <xf numFmtId="0" fontId="1" fillId="0" borderId="44" xfId="0" applyFont="1" applyBorder="1" applyAlignment="1">
      <alignment horizontal="center"/>
    </xf>
    <xf numFmtId="0" fontId="0" fillId="0" borderId="41" xfId="0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9" xfId="0" applyBorder="1" applyAlignment="1" applyProtection="1">
      <alignment/>
      <protection locked="0"/>
    </xf>
    <xf numFmtId="49" fontId="0" fillId="0" borderId="0" xfId="0" applyNumberFormat="1" applyFont="1" applyBorder="1" applyAlignment="1">
      <alignment wrapText="1" shrinkToFit="1"/>
    </xf>
    <xf numFmtId="49" fontId="0" fillId="0" borderId="0" xfId="0" applyNumberFormat="1" applyBorder="1" applyAlignment="1">
      <alignment wrapText="1" shrinkToFit="1"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37" xfId="0" applyFont="1" applyBorder="1" applyAlignment="1" applyProtection="1">
      <alignment/>
      <protection locked="0"/>
    </xf>
    <xf numFmtId="0" fontId="1" fillId="0" borderId="38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1" fillId="0" borderId="26" xfId="0" applyNumberFormat="1" applyFont="1" applyBorder="1" applyAlignment="1">
      <alignment horizontal="right"/>
    </xf>
    <xf numFmtId="199" fontId="1" fillId="0" borderId="26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27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F10" sqref="F10"/>
    </sheetView>
  </sheetViews>
  <sheetFormatPr defaultColWidth="11.421875" defaultRowHeight="12.75"/>
  <cols>
    <col min="1" max="1" width="3.140625" style="0" customWidth="1"/>
    <col min="2" max="2" width="17.00390625" style="0" customWidth="1"/>
    <col min="3" max="3" width="15.28125" style="0" customWidth="1"/>
    <col min="4" max="4" width="19.57421875" style="0" customWidth="1"/>
    <col min="5" max="5" width="14.00390625" style="0" customWidth="1"/>
    <col min="6" max="6" width="24.421875" style="0" customWidth="1"/>
    <col min="7" max="7" width="3.28125" style="0" customWidth="1"/>
  </cols>
  <sheetData>
    <row r="1" spans="1:7" ht="19.5" customHeight="1">
      <c r="A1" s="22" t="s">
        <v>5</v>
      </c>
      <c r="B1" s="1"/>
      <c r="C1" s="12"/>
      <c r="D1" s="183"/>
      <c r="E1" s="183"/>
      <c r="F1" s="183"/>
      <c r="G1" s="183"/>
    </row>
    <row r="2" spans="1:5" ht="14.25" customHeight="1">
      <c r="A2" s="1"/>
      <c r="B2" s="1"/>
      <c r="C2" s="1"/>
      <c r="D2" s="1"/>
      <c r="E2" s="1"/>
    </row>
    <row r="3" spans="1:6" ht="19.5" customHeight="1">
      <c r="A3" s="1"/>
      <c r="B3" s="1" t="s">
        <v>155</v>
      </c>
      <c r="C3" s="1"/>
      <c r="D3" s="163"/>
      <c r="E3" s="164"/>
      <c r="F3" s="163"/>
    </row>
    <row r="4" spans="1:6" ht="19.5" customHeight="1">
      <c r="A4" s="1"/>
      <c r="B4" s="1"/>
      <c r="C4" s="1"/>
      <c r="D4" s="165"/>
      <c r="E4" s="164"/>
      <c r="F4" s="164"/>
    </row>
    <row r="5" spans="1:6" ht="19.5" customHeight="1">
      <c r="A5" s="1"/>
      <c r="B5" s="1"/>
      <c r="C5" s="1"/>
      <c r="D5" s="164"/>
      <c r="E5" s="164"/>
      <c r="F5" s="165"/>
    </row>
    <row r="6" spans="1:6" ht="19.5" customHeight="1">
      <c r="A6" s="1"/>
      <c r="B6" s="1"/>
      <c r="C6" s="1"/>
      <c r="D6" s="165"/>
      <c r="E6" s="164"/>
      <c r="F6" s="164"/>
    </row>
    <row r="7" spans="1:6" ht="19.5" customHeight="1">
      <c r="A7" s="1"/>
      <c r="B7" s="1"/>
      <c r="C7" s="1"/>
      <c r="D7" s="165"/>
      <c r="E7" s="164"/>
      <c r="F7" s="165"/>
    </row>
    <row r="8" spans="1:6" ht="19.5" customHeight="1">
      <c r="A8" s="1"/>
      <c r="B8" s="1"/>
      <c r="C8" s="1"/>
      <c r="D8" s="12"/>
      <c r="E8" s="1"/>
      <c r="F8" s="12"/>
    </row>
    <row r="9" ht="23.25">
      <c r="A9" s="5" t="s">
        <v>0</v>
      </c>
    </row>
    <row r="10" spans="1:4" ht="12.75">
      <c r="A10" s="1"/>
      <c r="B10" s="2"/>
      <c r="C10" s="2"/>
      <c r="D10" s="2"/>
    </row>
    <row r="11" ht="23.25" customHeight="1"/>
    <row r="12" spans="1:5" ht="20.25">
      <c r="A12" s="22" t="s">
        <v>156</v>
      </c>
      <c r="C12" s="3"/>
      <c r="E12" s="112">
        <v>2015</v>
      </c>
    </row>
    <row r="13" ht="19.5" customHeight="1">
      <c r="A13" s="1"/>
    </row>
    <row r="14" spans="1:7" ht="12.75">
      <c r="A14" s="7" t="s">
        <v>164</v>
      </c>
      <c r="B14" s="7" t="s">
        <v>157</v>
      </c>
      <c r="C14" s="6"/>
      <c r="D14" s="6"/>
      <c r="E14" s="6"/>
      <c r="F14" s="6"/>
      <c r="G14" s="6"/>
    </row>
    <row r="15" spans="1:7" ht="12.75">
      <c r="A15" s="9" t="s">
        <v>165</v>
      </c>
      <c r="B15" s="6"/>
      <c r="C15" s="6"/>
      <c r="D15" s="6"/>
      <c r="E15" s="6"/>
      <c r="F15" s="6"/>
      <c r="G15" s="6"/>
    </row>
    <row r="16" spans="1:6" ht="12.75">
      <c r="A16" s="9" t="s">
        <v>3</v>
      </c>
      <c r="B16" s="6"/>
      <c r="C16" s="6"/>
      <c r="D16" s="6"/>
      <c r="E16" s="6"/>
      <c r="F16" s="6"/>
    </row>
    <row r="17" spans="1:7" ht="12.75">
      <c r="A17" s="8"/>
      <c r="B17" s="8"/>
      <c r="C17" s="8"/>
      <c r="D17" s="10"/>
      <c r="E17" s="176" t="s">
        <v>1</v>
      </c>
      <c r="F17" s="177"/>
      <c r="G17" s="6"/>
    </row>
    <row r="19" spans="1:7" ht="12.75">
      <c r="A19" s="113"/>
      <c r="B19" s="178" t="s">
        <v>158</v>
      </c>
      <c r="C19" s="179"/>
      <c r="D19" s="179"/>
      <c r="E19" s="179"/>
      <c r="F19" s="179"/>
      <c r="G19" s="179"/>
    </row>
    <row r="20" spans="1:7" ht="12.75">
      <c r="A20" s="180" t="s">
        <v>173</v>
      </c>
      <c r="B20" s="179"/>
      <c r="C20" s="179"/>
      <c r="D20" s="179"/>
      <c r="E20" s="179"/>
      <c r="F20" s="179"/>
      <c r="G20" s="179"/>
    </row>
    <row r="21" spans="1:7" ht="12.75">
      <c r="A21" s="178" t="s">
        <v>172</v>
      </c>
      <c r="B21" s="178"/>
      <c r="C21" s="178"/>
      <c r="D21" s="178"/>
      <c r="E21" s="178"/>
      <c r="F21" s="178"/>
      <c r="G21" s="178"/>
    </row>
    <row r="22" spans="1:7" ht="12.75">
      <c r="A22" s="114"/>
      <c r="B22" s="114"/>
      <c r="C22" s="114"/>
      <c r="D22" s="114"/>
      <c r="E22" s="114"/>
      <c r="F22" s="114"/>
      <c r="G22" s="114"/>
    </row>
    <row r="23" spans="1:7" ht="12.75">
      <c r="A23" s="114"/>
      <c r="B23" s="114"/>
      <c r="C23" s="114"/>
      <c r="D23" s="181" t="s">
        <v>159</v>
      </c>
      <c r="E23" s="182"/>
      <c r="F23" s="182"/>
      <c r="G23" s="114"/>
    </row>
    <row r="24" spans="4:6" ht="12.75">
      <c r="D24" s="11"/>
      <c r="E24" s="11"/>
      <c r="F24" s="11"/>
    </row>
    <row r="26" spans="4:6" ht="12.75">
      <c r="D26" s="23"/>
      <c r="E26" s="185"/>
      <c r="F26" s="185"/>
    </row>
    <row r="27" spans="4:6" ht="12.75">
      <c r="D27" s="24"/>
      <c r="E27" s="175" t="s">
        <v>154</v>
      </c>
      <c r="F27" s="175"/>
    </row>
    <row r="28" spans="5:6" ht="12.75">
      <c r="E28" s="186" t="s">
        <v>160</v>
      </c>
      <c r="F28" s="186"/>
    </row>
    <row r="29" spans="4:6" ht="12.75">
      <c r="D29" s="17"/>
      <c r="E29" s="187" t="s">
        <v>146</v>
      </c>
      <c r="F29" s="187"/>
    </row>
    <row r="30" spans="5:6" ht="12.75">
      <c r="E30" s="93" t="s">
        <v>147</v>
      </c>
      <c r="F30" s="93"/>
    </row>
    <row r="31" spans="5:6" ht="12.75">
      <c r="E31" s="175" t="s">
        <v>2</v>
      </c>
      <c r="F31" s="184"/>
    </row>
    <row r="32" spans="5:6" ht="12.75">
      <c r="E32" s="24"/>
      <c r="F32" s="23"/>
    </row>
    <row r="33" spans="5:6" ht="17.25" customHeight="1">
      <c r="E33" s="24"/>
      <c r="F33" s="23"/>
    </row>
    <row r="34" spans="1:7" ht="7.5" customHeight="1">
      <c r="A34" s="13"/>
      <c r="B34" s="14"/>
      <c r="C34" s="14"/>
      <c r="D34" s="14"/>
      <c r="E34" s="116"/>
      <c r="F34" s="115"/>
      <c r="G34" s="15"/>
    </row>
    <row r="35" spans="1:7" ht="15">
      <c r="A35" s="16"/>
      <c r="B35" s="162" t="s">
        <v>174</v>
      </c>
      <c r="C35" s="17"/>
      <c r="D35" s="17"/>
      <c r="E35" s="24"/>
      <c r="F35" s="23"/>
      <c r="G35" s="19"/>
    </row>
    <row r="36" spans="1:7" ht="18" customHeight="1">
      <c r="A36" s="16"/>
      <c r="B36" s="17"/>
      <c r="C36" s="17"/>
      <c r="D36" s="39" t="s">
        <v>169</v>
      </c>
      <c r="E36" s="93"/>
      <c r="F36" s="93"/>
      <c r="G36" s="19"/>
    </row>
    <row r="37" spans="1:7" ht="18.75" customHeight="1">
      <c r="A37" s="16"/>
      <c r="B37" s="17"/>
      <c r="C37" s="17"/>
      <c r="D37" s="39" t="s">
        <v>170</v>
      </c>
      <c r="E37" s="93"/>
      <c r="F37" s="93"/>
      <c r="G37" s="19"/>
    </row>
    <row r="38" spans="1:7" ht="8.25" customHeight="1">
      <c r="A38" s="20"/>
      <c r="B38" s="4"/>
      <c r="C38" s="4"/>
      <c r="D38" s="4"/>
      <c r="E38" s="4"/>
      <c r="F38" s="4"/>
      <c r="G38" s="21"/>
    </row>
    <row r="39" ht="17.25" customHeight="1"/>
    <row r="40" spans="1:7" ht="7.5" customHeight="1">
      <c r="A40" s="13"/>
      <c r="B40" s="14"/>
      <c r="C40" s="14"/>
      <c r="D40" s="14"/>
      <c r="E40" s="14"/>
      <c r="F40" s="14"/>
      <c r="G40" s="15"/>
    </row>
    <row r="41" spans="1:7" ht="12.75">
      <c r="A41" s="16"/>
      <c r="B41" s="17" t="s">
        <v>161</v>
      </c>
      <c r="C41" s="17"/>
      <c r="D41" s="17"/>
      <c r="E41" s="17"/>
      <c r="F41" s="17"/>
      <c r="G41" s="19"/>
    </row>
    <row r="42" spans="1:7" ht="12.75">
      <c r="A42" s="16"/>
      <c r="B42" s="26" t="s">
        <v>175</v>
      </c>
      <c r="C42" s="17"/>
      <c r="D42" s="17"/>
      <c r="E42" s="17"/>
      <c r="F42" s="17"/>
      <c r="G42" s="19"/>
    </row>
    <row r="43" spans="1:7" ht="12.75">
      <c r="A43" s="16"/>
      <c r="B43" s="17"/>
      <c r="C43" s="17"/>
      <c r="D43" s="17"/>
      <c r="E43" s="17"/>
      <c r="F43" s="17"/>
      <c r="G43" s="19"/>
    </row>
    <row r="44" spans="1:7" ht="12.75">
      <c r="A44" s="16"/>
      <c r="B44" s="17" t="s">
        <v>4</v>
      </c>
      <c r="C44" s="17"/>
      <c r="D44" s="17"/>
      <c r="E44" s="188"/>
      <c r="F44" s="188"/>
      <c r="G44" s="18"/>
    </row>
    <row r="45" spans="1:7" ht="12.75">
      <c r="A45" s="16"/>
      <c r="B45" s="17"/>
      <c r="C45" s="17"/>
      <c r="D45" s="17"/>
      <c r="E45" s="17"/>
      <c r="F45" s="17"/>
      <c r="G45" s="19"/>
    </row>
    <row r="46" spans="1:7" ht="12.75">
      <c r="A46" s="16"/>
      <c r="B46" s="17"/>
      <c r="C46" s="17"/>
      <c r="D46" s="17"/>
      <c r="E46" s="17"/>
      <c r="F46" s="17"/>
      <c r="G46" s="19"/>
    </row>
    <row r="47" spans="1:7" ht="12.75">
      <c r="A47" s="16"/>
      <c r="B47" s="185"/>
      <c r="C47" s="185"/>
      <c r="D47" s="17"/>
      <c r="E47" s="185"/>
      <c r="F47" s="185"/>
      <c r="G47" s="19"/>
    </row>
    <row r="48" spans="1:7" ht="12.75">
      <c r="A48" s="16"/>
      <c r="B48" s="184" t="s">
        <v>162</v>
      </c>
      <c r="C48" s="184"/>
      <c r="D48" s="17"/>
      <c r="E48" s="184" t="s">
        <v>163</v>
      </c>
      <c r="F48" s="184"/>
      <c r="G48" s="19"/>
    </row>
    <row r="49" spans="1:7" ht="7.5" customHeight="1">
      <c r="A49" s="20"/>
      <c r="B49" s="4"/>
      <c r="C49" s="4"/>
      <c r="D49" s="4"/>
      <c r="E49" s="4"/>
      <c r="F49" s="4"/>
      <c r="G49" s="21"/>
    </row>
    <row r="51" spans="1:7" ht="12.75">
      <c r="A51" s="17"/>
      <c r="B51" s="17"/>
      <c r="C51" s="17"/>
      <c r="D51" s="17"/>
      <c r="E51" s="17"/>
      <c r="F51" s="17"/>
      <c r="G51" s="17"/>
    </row>
  </sheetData>
  <sheetProtection/>
  <mergeCells count="16">
    <mergeCell ref="D1:G1"/>
    <mergeCell ref="B48:C48"/>
    <mergeCell ref="E48:F48"/>
    <mergeCell ref="E26:F26"/>
    <mergeCell ref="E28:F28"/>
    <mergeCell ref="E29:F29"/>
    <mergeCell ref="E31:F31"/>
    <mergeCell ref="E44:F44"/>
    <mergeCell ref="B47:C47"/>
    <mergeCell ref="E47:F47"/>
    <mergeCell ref="E27:F27"/>
    <mergeCell ref="E17:F17"/>
    <mergeCell ref="B19:G19"/>
    <mergeCell ref="A20:G20"/>
    <mergeCell ref="A21:G21"/>
    <mergeCell ref="D23:F23"/>
  </mergeCells>
  <printOptions/>
  <pageMargins left="0.5511811023622047" right="0.1968503937007874" top="0.5905511811023623" bottom="0.5905511811023623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1"/>
  <sheetViews>
    <sheetView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8" sqref="A8"/>
      <selection pane="bottomRight" activeCell="J70" sqref="J70"/>
    </sheetView>
  </sheetViews>
  <sheetFormatPr defaultColWidth="11.421875" defaultRowHeight="12.75"/>
  <cols>
    <col min="1" max="1" width="3.57421875" style="0" customWidth="1"/>
    <col min="2" max="2" width="37.28125" style="0" customWidth="1"/>
    <col min="3" max="3" width="9.00390625" style="0" customWidth="1"/>
    <col min="4" max="4" width="11.421875" style="0" customWidth="1"/>
    <col min="5" max="5" width="1.7109375" style="0" customWidth="1"/>
    <col min="6" max="6" width="12.7109375" style="0" customWidth="1"/>
    <col min="7" max="7" width="1.7109375" style="0" customWidth="1"/>
    <col min="8" max="8" width="11.7109375" style="0" customWidth="1"/>
    <col min="9" max="9" width="2.28125" style="0" customWidth="1"/>
    <col min="10" max="18" width="11.7109375" style="0" customWidth="1"/>
  </cols>
  <sheetData>
    <row r="1" ht="9" customHeight="1"/>
    <row r="2" spans="1:15" ht="19.5" customHeight="1">
      <c r="A2" s="189" t="s">
        <v>132</v>
      </c>
      <c r="B2" s="190"/>
      <c r="C2" s="191">
        <f>Titre!D1</f>
        <v>0</v>
      </c>
      <c r="D2" s="191"/>
      <c r="E2" s="191"/>
      <c r="F2" s="191"/>
      <c r="G2" s="191"/>
      <c r="H2" s="191"/>
      <c r="O2" s="49"/>
    </row>
    <row r="3" spans="1:8" ht="10.5" customHeight="1">
      <c r="A3" s="26"/>
      <c r="B3" s="26"/>
      <c r="C3" s="26"/>
      <c r="D3" s="26"/>
      <c r="E3" s="26"/>
      <c r="F3" s="143"/>
      <c r="G3" s="26"/>
      <c r="H3" s="97"/>
    </row>
    <row r="4" spans="1:8" ht="19.5" customHeight="1">
      <c r="A4" s="27" t="s">
        <v>6</v>
      </c>
      <c r="B4" s="26"/>
      <c r="C4" s="40"/>
      <c r="D4" s="26"/>
      <c r="E4" s="26"/>
      <c r="F4" s="97"/>
      <c r="G4" s="26"/>
      <c r="H4" s="97"/>
    </row>
    <row r="5" spans="1:8" ht="19.5" customHeight="1">
      <c r="A5" s="192" t="s">
        <v>144</v>
      </c>
      <c r="B5" s="177"/>
      <c r="C5" s="73">
        <f>Titre!E12</f>
        <v>2015</v>
      </c>
      <c r="D5" s="40"/>
      <c r="E5" s="26"/>
      <c r="F5" s="97"/>
      <c r="G5" s="26"/>
      <c r="H5" s="97"/>
    </row>
    <row r="6" spans="1:18" ht="19.5" customHeight="1">
      <c r="A6" s="26"/>
      <c r="B6" s="26"/>
      <c r="C6" s="26"/>
      <c r="D6" s="29" t="s">
        <v>7</v>
      </c>
      <c r="E6" s="30"/>
      <c r="F6" s="29">
        <f>C5</f>
        <v>2015</v>
      </c>
      <c r="G6" s="31"/>
      <c r="H6" s="29">
        <f>F6-1</f>
        <v>2014</v>
      </c>
      <c r="J6" s="48">
        <f>Titre!D3</f>
        <v>0</v>
      </c>
      <c r="K6" s="48">
        <f>Titre!F3</f>
        <v>0</v>
      </c>
      <c r="L6" s="48">
        <f>Titre!D4</f>
        <v>0</v>
      </c>
      <c r="M6" s="48">
        <f>Titre!F4</f>
        <v>0</v>
      </c>
      <c r="N6" s="48">
        <f>Titre!D5</f>
        <v>0</v>
      </c>
      <c r="O6" s="48">
        <f>Titre!F5</f>
        <v>0</v>
      </c>
      <c r="P6" s="48">
        <f>Titre!D6</f>
        <v>0</v>
      </c>
      <c r="Q6" s="48">
        <f>Titre!F6</f>
        <v>0</v>
      </c>
      <c r="R6" s="48">
        <f>Titre!D7</f>
        <v>0</v>
      </c>
    </row>
    <row r="7" spans="1:18" ht="16.5" customHeight="1">
      <c r="A7" s="26"/>
      <c r="B7" s="26"/>
      <c r="C7" s="26"/>
      <c r="D7" s="32">
        <f>C5</f>
        <v>2015</v>
      </c>
      <c r="E7" s="30"/>
      <c r="F7" s="32" t="s">
        <v>8</v>
      </c>
      <c r="G7" s="33"/>
      <c r="H7" s="32" t="s">
        <v>8</v>
      </c>
      <c r="J7" s="167">
        <f>F6</f>
        <v>2015</v>
      </c>
      <c r="K7" s="167">
        <f aca="true" t="shared" si="0" ref="K7:R7">J7</f>
        <v>2015</v>
      </c>
      <c r="L7" s="167">
        <f t="shared" si="0"/>
        <v>2015</v>
      </c>
      <c r="M7" s="167">
        <f t="shared" si="0"/>
        <v>2015</v>
      </c>
      <c r="N7" s="167">
        <f t="shared" si="0"/>
        <v>2015</v>
      </c>
      <c r="O7" s="167">
        <f t="shared" si="0"/>
        <v>2015</v>
      </c>
      <c r="P7" s="167">
        <f t="shared" si="0"/>
        <v>2015</v>
      </c>
      <c r="Q7" s="167">
        <f t="shared" si="0"/>
        <v>2015</v>
      </c>
      <c r="R7" s="167">
        <f t="shared" si="0"/>
        <v>2015</v>
      </c>
    </row>
    <row r="8" spans="1:8" ht="10.5" customHeight="1">
      <c r="A8" s="26"/>
      <c r="B8" s="26"/>
      <c r="C8" s="26"/>
      <c r="D8" s="33"/>
      <c r="E8" s="30"/>
      <c r="F8" s="138"/>
      <c r="G8" s="33"/>
      <c r="H8" s="138"/>
    </row>
    <row r="9" spans="1:8" ht="18.75" customHeight="1">
      <c r="A9" s="28" t="s">
        <v>9</v>
      </c>
      <c r="B9" s="26"/>
      <c r="C9" s="26"/>
      <c r="D9" s="26"/>
      <c r="E9" s="26"/>
      <c r="F9" s="97"/>
      <c r="G9" s="26"/>
      <c r="H9" s="97"/>
    </row>
    <row r="10" spans="1:18" ht="18.75" customHeight="1">
      <c r="A10" s="26"/>
      <c r="B10" s="26" t="s">
        <v>10</v>
      </c>
      <c r="C10" s="26"/>
      <c r="D10" s="74"/>
      <c r="E10" s="75"/>
      <c r="F10" s="139">
        <f>SUM(J10+K10+L10+M10+N10+O10+P10+Q10+R10)</f>
        <v>0</v>
      </c>
      <c r="G10" s="75"/>
      <c r="H10" s="139"/>
      <c r="J10" s="117"/>
      <c r="K10" s="117"/>
      <c r="L10" s="117"/>
      <c r="M10" s="117"/>
      <c r="N10" s="117"/>
      <c r="O10" s="117"/>
      <c r="P10" s="117"/>
      <c r="Q10" s="117"/>
      <c r="R10" s="117"/>
    </row>
    <row r="11" spans="1:18" ht="18.75" customHeight="1">
      <c r="A11" s="26"/>
      <c r="B11" s="26" t="s">
        <v>11</v>
      </c>
      <c r="C11" s="26"/>
      <c r="D11" s="74"/>
      <c r="E11" s="75"/>
      <c r="F11" s="139">
        <f aca="true" t="shared" si="1" ref="F11:F16">SUM(J11+K11+L11+M11+N11+O11+P11+Q11+R11)</f>
        <v>0</v>
      </c>
      <c r="G11" s="75"/>
      <c r="H11" s="136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ht="18.75" customHeight="1">
      <c r="A12" s="26"/>
      <c r="B12" s="26" t="s">
        <v>12</v>
      </c>
      <c r="C12" s="26"/>
      <c r="D12" s="74"/>
      <c r="E12" s="75"/>
      <c r="F12" s="139">
        <f t="shared" si="1"/>
        <v>0</v>
      </c>
      <c r="G12" s="75"/>
      <c r="H12" s="136"/>
      <c r="J12" s="117"/>
      <c r="K12" s="117"/>
      <c r="L12" s="117"/>
      <c r="M12" s="117"/>
      <c r="N12" s="117"/>
      <c r="O12" s="117"/>
      <c r="P12" s="117"/>
      <c r="Q12" s="117"/>
      <c r="R12" s="117"/>
    </row>
    <row r="13" spans="1:18" ht="18.75" customHeight="1">
      <c r="A13" s="26"/>
      <c r="B13" s="26" t="s">
        <v>13</v>
      </c>
      <c r="C13" s="26"/>
      <c r="D13" s="74"/>
      <c r="E13" s="75"/>
      <c r="F13" s="139">
        <f t="shared" si="1"/>
        <v>0</v>
      </c>
      <c r="G13" s="75"/>
      <c r="H13" s="136"/>
      <c r="J13" s="117"/>
      <c r="K13" s="117"/>
      <c r="L13" s="117"/>
      <c r="M13" s="117"/>
      <c r="N13" s="117"/>
      <c r="O13" s="117"/>
      <c r="P13" s="117"/>
      <c r="Q13" s="117"/>
      <c r="R13" s="117"/>
    </row>
    <row r="14" spans="1:18" ht="18.75" customHeight="1">
      <c r="A14" s="26"/>
      <c r="B14" s="26" t="s">
        <v>14</v>
      </c>
      <c r="C14" s="26"/>
      <c r="D14" s="74"/>
      <c r="E14" s="75"/>
      <c r="F14" s="139">
        <f t="shared" si="1"/>
        <v>0</v>
      </c>
      <c r="G14" s="75"/>
      <c r="H14" s="136"/>
      <c r="J14" s="117"/>
      <c r="K14" s="117"/>
      <c r="L14" s="117"/>
      <c r="M14" s="117"/>
      <c r="N14" s="117"/>
      <c r="O14" s="117"/>
      <c r="P14" s="117"/>
      <c r="Q14" s="117"/>
      <c r="R14" s="117"/>
    </row>
    <row r="15" spans="1:18" ht="18.75" customHeight="1">
      <c r="A15" s="26"/>
      <c r="B15" s="26" t="s">
        <v>15</v>
      </c>
      <c r="C15" s="26"/>
      <c r="D15" s="74"/>
      <c r="E15" s="75"/>
      <c r="F15" s="139">
        <f t="shared" si="1"/>
        <v>0</v>
      </c>
      <c r="G15" s="75"/>
      <c r="H15" s="136"/>
      <c r="J15" s="117"/>
      <c r="K15" s="117"/>
      <c r="L15" s="117"/>
      <c r="M15" s="117"/>
      <c r="N15" s="117"/>
      <c r="O15" s="117"/>
      <c r="P15" s="117"/>
      <c r="Q15" s="117"/>
      <c r="R15" s="117"/>
    </row>
    <row r="16" spans="1:18" ht="18.75" customHeight="1">
      <c r="A16" s="26"/>
      <c r="B16" s="26" t="s">
        <v>16</v>
      </c>
      <c r="C16" s="26"/>
      <c r="D16" s="74"/>
      <c r="E16" s="75"/>
      <c r="F16" s="139">
        <f t="shared" si="1"/>
        <v>0</v>
      </c>
      <c r="G16" s="75"/>
      <c r="H16" s="136"/>
      <c r="J16" s="117"/>
      <c r="K16" s="117"/>
      <c r="L16" s="117"/>
      <c r="M16" s="117"/>
      <c r="N16" s="117"/>
      <c r="O16" s="117"/>
      <c r="P16" s="117"/>
      <c r="Q16" s="117"/>
      <c r="R16" s="117"/>
    </row>
    <row r="17" spans="1:15" ht="18.75" customHeight="1">
      <c r="A17" s="26"/>
      <c r="B17" s="26"/>
      <c r="C17" s="26"/>
      <c r="D17" s="75"/>
      <c r="E17" s="75"/>
      <c r="F17" s="137"/>
      <c r="G17" s="75"/>
      <c r="H17" s="137"/>
      <c r="J17" s="118"/>
      <c r="K17" s="118"/>
      <c r="L17" s="118"/>
      <c r="M17" s="118"/>
      <c r="N17" s="118"/>
      <c r="O17" s="118"/>
    </row>
    <row r="18" spans="1:18" ht="18.75" customHeight="1">
      <c r="A18" s="12"/>
      <c r="B18" s="12" t="s">
        <v>17</v>
      </c>
      <c r="C18" s="12"/>
      <c r="D18" s="76">
        <f>SUM(D10:D17)</f>
        <v>0</v>
      </c>
      <c r="E18" s="120"/>
      <c r="F18" s="140">
        <f>SUM(F10:F17)</f>
        <v>0</v>
      </c>
      <c r="G18" s="120"/>
      <c r="H18" s="140">
        <f>SUM(H10:H17)</f>
        <v>0</v>
      </c>
      <c r="J18" s="119">
        <f aca="true" t="shared" si="2" ref="J18:R18">SUM(J10:J17)</f>
        <v>0</v>
      </c>
      <c r="K18" s="119">
        <f t="shared" si="2"/>
        <v>0</v>
      </c>
      <c r="L18" s="119">
        <f t="shared" si="2"/>
        <v>0</v>
      </c>
      <c r="M18" s="119">
        <f t="shared" si="2"/>
        <v>0</v>
      </c>
      <c r="N18" s="119">
        <f t="shared" si="2"/>
        <v>0</v>
      </c>
      <c r="O18" s="119">
        <f t="shared" si="2"/>
        <v>0</v>
      </c>
      <c r="P18" s="119">
        <f t="shared" si="2"/>
        <v>0</v>
      </c>
      <c r="Q18" s="119">
        <f t="shared" si="2"/>
        <v>0</v>
      </c>
      <c r="R18" s="119">
        <f t="shared" si="2"/>
        <v>0</v>
      </c>
    </row>
    <row r="19" spans="1:8" ht="18.75" customHeight="1">
      <c r="A19" s="12"/>
      <c r="B19" s="12"/>
      <c r="C19" s="12"/>
      <c r="D19" s="75"/>
      <c r="E19" s="26"/>
      <c r="F19" s="141"/>
      <c r="G19" s="26"/>
      <c r="H19" s="141"/>
    </row>
    <row r="20" spans="1:8" ht="18.75" customHeight="1">
      <c r="A20" s="28" t="s">
        <v>18</v>
      </c>
      <c r="B20" s="26"/>
      <c r="C20" s="26"/>
      <c r="D20" s="75"/>
      <c r="E20" s="26"/>
      <c r="F20" s="142"/>
      <c r="G20" s="26"/>
      <c r="H20" s="142"/>
    </row>
    <row r="21" spans="1:18" ht="18.75" customHeight="1">
      <c r="A21" s="26"/>
      <c r="B21" s="26" t="s">
        <v>19</v>
      </c>
      <c r="C21" s="26"/>
      <c r="D21" s="74"/>
      <c r="E21" s="75"/>
      <c r="F21" s="139">
        <f aca="true" t="shared" si="3" ref="F21:F28">SUM(J21+K21+L21+M21+N21+O21+P21+Q21+R21)</f>
        <v>0</v>
      </c>
      <c r="G21" s="75"/>
      <c r="H21" s="139"/>
      <c r="I21" s="7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ht="18.75" customHeight="1">
      <c r="A22" s="26"/>
      <c r="B22" s="26" t="s">
        <v>20</v>
      </c>
      <c r="C22" s="26"/>
      <c r="D22" s="74"/>
      <c r="E22" s="75"/>
      <c r="F22" s="139">
        <f t="shared" si="3"/>
        <v>0</v>
      </c>
      <c r="G22" s="75"/>
      <c r="H22" s="136"/>
      <c r="I22" s="72"/>
      <c r="J22" s="122"/>
      <c r="K22" s="122"/>
      <c r="L22" s="122"/>
      <c r="M22" s="122"/>
      <c r="N22" s="122"/>
      <c r="O22" s="122"/>
      <c r="P22" s="121"/>
      <c r="Q22" s="121"/>
      <c r="R22" s="121"/>
    </row>
    <row r="23" spans="1:18" ht="18.75" customHeight="1">
      <c r="A23" s="26"/>
      <c r="B23" s="26" t="s">
        <v>21</v>
      </c>
      <c r="C23" s="26"/>
      <c r="D23" s="74"/>
      <c r="E23" s="75"/>
      <c r="F23" s="139">
        <f t="shared" si="3"/>
        <v>0</v>
      </c>
      <c r="G23" s="75"/>
      <c r="H23" s="136"/>
      <c r="I23" s="72"/>
      <c r="J23" s="122"/>
      <c r="K23" s="122"/>
      <c r="L23" s="122"/>
      <c r="M23" s="122"/>
      <c r="N23" s="122"/>
      <c r="O23" s="122"/>
      <c r="P23" s="121"/>
      <c r="Q23" s="121"/>
      <c r="R23" s="121"/>
    </row>
    <row r="24" spans="1:18" ht="18.75" customHeight="1">
      <c r="A24" s="26"/>
      <c r="B24" s="26" t="s">
        <v>22</v>
      </c>
      <c r="C24" s="26"/>
      <c r="D24" s="74"/>
      <c r="E24" s="75"/>
      <c r="F24" s="139">
        <f t="shared" si="3"/>
        <v>0</v>
      </c>
      <c r="G24" s="75"/>
      <c r="H24" s="136"/>
      <c r="I24" s="72"/>
      <c r="J24" s="122"/>
      <c r="K24" s="122"/>
      <c r="L24" s="122"/>
      <c r="M24" s="122"/>
      <c r="N24" s="122"/>
      <c r="O24" s="122"/>
      <c r="P24" s="121"/>
      <c r="Q24" s="121"/>
      <c r="R24" s="121"/>
    </row>
    <row r="25" spans="1:18" ht="18.75" customHeight="1">
      <c r="A25" s="26"/>
      <c r="B25" s="26" t="s">
        <v>23</v>
      </c>
      <c r="C25" s="26"/>
      <c r="D25" s="74"/>
      <c r="E25" s="75"/>
      <c r="F25" s="139">
        <f t="shared" si="3"/>
        <v>0</v>
      </c>
      <c r="G25" s="75"/>
      <c r="H25" s="136"/>
      <c r="I25" s="72"/>
      <c r="J25" s="122"/>
      <c r="K25" s="122"/>
      <c r="L25" s="122"/>
      <c r="M25" s="122"/>
      <c r="N25" s="122"/>
      <c r="O25" s="122"/>
      <c r="P25" s="121"/>
      <c r="Q25" s="121"/>
      <c r="R25" s="121"/>
    </row>
    <row r="26" spans="1:18" ht="18.75" customHeight="1">
      <c r="A26" s="26"/>
      <c r="B26" s="26" t="s">
        <v>24</v>
      </c>
      <c r="C26" s="26"/>
      <c r="D26" s="91"/>
      <c r="E26" s="75"/>
      <c r="F26" s="139">
        <f t="shared" si="3"/>
        <v>0</v>
      </c>
      <c r="G26" s="75"/>
      <c r="H26" s="136"/>
      <c r="I26" s="72"/>
      <c r="J26" s="121"/>
      <c r="K26" s="121"/>
      <c r="L26" s="121"/>
      <c r="M26" s="121"/>
      <c r="N26" s="121"/>
      <c r="O26" s="121"/>
      <c r="P26" s="121"/>
      <c r="Q26" s="121"/>
      <c r="R26" s="121"/>
    </row>
    <row r="27" spans="1:18" ht="18.75" customHeight="1">
      <c r="A27" s="26"/>
      <c r="B27" s="26" t="s">
        <v>25</v>
      </c>
      <c r="C27" s="26"/>
      <c r="D27" s="74"/>
      <c r="E27" s="75"/>
      <c r="F27" s="139">
        <f t="shared" si="3"/>
        <v>0</v>
      </c>
      <c r="G27" s="75"/>
      <c r="H27" s="136"/>
      <c r="I27" s="72"/>
      <c r="J27" s="122"/>
      <c r="K27" s="122"/>
      <c r="L27" s="122"/>
      <c r="M27" s="122"/>
      <c r="N27" s="122"/>
      <c r="O27" s="122"/>
      <c r="P27" s="121"/>
      <c r="Q27" s="121"/>
      <c r="R27" s="121"/>
    </row>
    <row r="28" spans="1:18" ht="18.75" customHeight="1">
      <c r="A28" s="26"/>
      <c r="B28" s="26" t="s">
        <v>148</v>
      </c>
      <c r="C28" s="26"/>
      <c r="D28" s="74"/>
      <c r="E28" s="75"/>
      <c r="F28" s="139">
        <f t="shared" si="3"/>
        <v>0</v>
      </c>
      <c r="G28" s="75"/>
      <c r="H28" s="139"/>
      <c r="I28" s="72"/>
      <c r="J28" s="122"/>
      <c r="K28" s="122"/>
      <c r="L28" s="122"/>
      <c r="M28" s="122"/>
      <c r="N28" s="122"/>
      <c r="O28" s="122"/>
      <c r="P28" s="121"/>
      <c r="Q28" s="121"/>
      <c r="R28" s="121"/>
    </row>
    <row r="29" spans="1:18" ht="18.75" customHeight="1">
      <c r="A29" s="12"/>
      <c r="B29" s="12" t="s">
        <v>17</v>
      </c>
      <c r="C29" s="12"/>
      <c r="D29" s="76">
        <f>SUM(D21:D28)</f>
        <v>0</v>
      </c>
      <c r="E29" s="120"/>
      <c r="F29" s="140">
        <f>SUM(F21:F28)</f>
        <v>0</v>
      </c>
      <c r="G29" s="120"/>
      <c r="H29" s="140">
        <f>SUM(H21:H28)</f>
        <v>0</v>
      </c>
      <c r="I29" s="72"/>
      <c r="J29" s="76">
        <f aca="true" t="shared" si="4" ref="J29:R29">SUM(J21:J28)</f>
        <v>0</v>
      </c>
      <c r="K29" s="76">
        <f t="shared" si="4"/>
        <v>0</v>
      </c>
      <c r="L29" s="76">
        <f t="shared" si="4"/>
        <v>0</v>
      </c>
      <c r="M29" s="76">
        <f t="shared" si="4"/>
        <v>0</v>
      </c>
      <c r="N29" s="76">
        <f t="shared" si="4"/>
        <v>0</v>
      </c>
      <c r="O29" s="76">
        <f t="shared" si="4"/>
        <v>0</v>
      </c>
      <c r="P29" s="76">
        <f t="shared" si="4"/>
        <v>0</v>
      </c>
      <c r="Q29" s="76">
        <f t="shared" si="4"/>
        <v>0</v>
      </c>
      <c r="R29" s="76">
        <f t="shared" si="4"/>
        <v>0</v>
      </c>
    </row>
    <row r="30" spans="1:15" ht="18.75" customHeight="1">
      <c r="A30" s="12"/>
      <c r="B30" s="12"/>
      <c r="C30" s="12"/>
      <c r="D30" s="75"/>
      <c r="E30" s="75"/>
      <c r="F30" s="141"/>
      <c r="G30" s="75"/>
      <c r="H30" s="142"/>
      <c r="I30" s="72"/>
      <c r="J30" s="72"/>
      <c r="K30" s="72"/>
      <c r="L30" s="72"/>
      <c r="M30" s="72"/>
      <c r="N30" s="72"/>
      <c r="O30" s="72"/>
    </row>
    <row r="31" spans="1:18" ht="18.75" customHeight="1" thickBot="1">
      <c r="A31" s="192" t="s">
        <v>177</v>
      </c>
      <c r="B31" s="193"/>
      <c r="C31" s="177"/>
      <c r="D31" s="77">
        <f>SUM(D18,D29)</f>
        <v>0</v>
      </c>
      <c r="E31" s="120"/>
      <c r="F31" s="144">
        <f>SUM(F18,F29)</f>
        <v>0</v>
      </c>
      <c r="G31" s="120"/>
      <c r="H31" s="144">
        <f>SUM(H18,H29)</f>
        <v>0</v>
      </c>
      <c r="I31" s="72"/>
      <c r="J31" s="76">
        <f aca="true" t="shared" si="5" ref="J31:R31">SUM(J18+J29)</f>
        <v>0</v>
      </c>
      <c r="K31" s="76">
        <f t="shared" si="5"/>
        <v>0</v>
      </c>
      <c r="L31" s="76">
        <f t="shared" si="5"/>
        <v>0</v>
      </c>
      <c r="M31" s="76">
        <f t="shared" si="5"/>
        <v>0</v>
      </c>
      <c r="N31" s="76">
        <f t="shared" si="5"/>
        <v>0</v>
      </c>
      <c r="O31" s="76">
        <f t="shared" si="5"/>
        <v>0</v>
      </c>
      <c r="P31" s="76">
        <f t="shared" si="5"/>
        <v>0</v>
      </c>
      <c r="Q31" s="76">
        <f t="shared" si="5"/>
        <v>0</v>
      </c>
      <c r="R31" s="76">
        <f t="shared" si="5"/>
        <v>0</v>
      </c>
    </row>
    <row r="32" spans="1:16" ht="12" customHeight="1">
      <c r="A32" s="61"/>
      <c r="B32" s="62"/>
      <c r="C32" s="6"/>
      <c r="D32" s="26"/>
      <c r="E32" s="26"/>
      <c r="F32" s="97"/>
      <c r="G32" s="26"/>
      <c r="H32" s="97"/>
      <c r="J32" s="94"/>
      <c r="K32" s="94"/>
      <c r="L32" s="94"/>
      <c r="M32" s="94"/>
      <c r="N32" s="94"/>
      <c r="O32" s="94"/>
      <c r="P32" t="s">
        <v>146</v>
      </c>
    </row>
    <row r="33" spans="1:15" ht="19.5" customHeight="1">
      <c r="A33" s="189" t="s">
        <v>133</v>
      </c>
      <c r="B33" s="190"/>
      <c r="C33" s="191">
        <f>Titre!D1</f>
        <v>0</v>
      </c>
      <c r="D33" s="191"/>
      <c r="E33" s="191"/>
      <c r="F33" s="191"/>
      <c r="G33" s="191"/>
      <c r="H33" s="191"/>
      <c r="J33" s="94" t="s">
        <v>146</v>
      </c>
      <c r="K33" s="94" t="s">
        <v>146</v>
      </c>
      <c r="L33" s="94" t="s">
        <v>146</v>
      </c>
      <c r="M33" s="94" t="s">
        <v>146</v>
      </c>
      <c r="N33" s="94" t="s">
        <v>146</v>
      </c>
      <c r="O33" s="49"/>
    </row>
    <row r="34" spans="1:15" ht="12" customHeight="1">
      <c r="A34" s="26"/>
      <c r="B34" s="26"/>
      <c r="C34" s="26"/>
      <c r="D34" s="26"/>
      <c r="E34" s="26"/>
      <c r="F34" s="26"/>
      <c r="G34" s="26"/>
      <c r="H34" s="26"/>
      <c r="J34" s="94"/>
      <c r="K34" s="94"/>
      <c r="L34" s="94"/>
      <c r="M34" s="94"/>
      <c r="N34" s="94"/>
      <c r="O34" s="94"/>
    </row>
    <row r="35" spans="1:15" ht="19.5" customHeight="1">
      <c r="A35" s="27" t="s">
        <v>6</v>
      </c>
      <c r="B35" s="26"/>
      <c r="C35" s="26"/>
      <c r="D35" s="26"/>
      <c r="E35" s="26"/>
      <c r="F35" s="26"/>
      <c r="G35" s="26"/>
      <c r="H35" s="26"/>
      <c r="J35" s="94"/>
      <c r="K35" s="94"/>
      <c r="L35" s="94"/>
      <c r="M35" s="94"/>
      <c r="N35" s="94"/>
      <c r="O35" s="94"/>
    </row>
    <row r="36" spans="1:15" ht="19.5" customHeight="1">
      <c r="A36" s="192" t="s">
        <v>144</v>
      </c>
      <c r="B36" s="177"/>
      <c r="C36" s="73">
        <f>Titre!E12</f>
        <v>2015</v>
      </c>
      <c r="D36" s="26"/>
      <c r="E36" s="26"/>
      <c r="F36" s="26"/>
      <c r="G36" s="26"/>
      <c r="H36" s="26"/>
      <c r="J36" s="94"/>
      <c r="K36" s="94"/>
      <c r="L36" s="94"/>
      <c r="M36" s="94"/>
      <c r="N36" s="94"/>
      <c r="O36" s="94"/>
    </row>
    <row r="37" spans="1:15" ht="16.5" customHeight="1">
      <c r="A37" s="28"/>
      <c r="B37" s="26"/>
      <c r="C37" s="26"/>
      <c r="D37" s="26"/>
      <c r="E37" s="26"/>
      <c r="F37" s="26"/>
      <c r="G37" s="26"/>
      <c r="H37" s="26"/>
      <c r="J37" s="94"/>
      <c r="K37" s="94"/>
      <c r="L37" s="94"/>
      <c r="M37" s="94"/>
      <c r="N37" s="94"/>
      <c r="O37" s="94"/>
    </row>
    <row r="38" spans="1:18" ht="16.5" customHeight="1">
      <c r="A38" s="26"/>
      <c r="B38" s="26"/>
      <c r="C38" s="26"/>
      <c r="D38" s="29" t="s">
        <v>7</v>
      </c>
      <c r="E38" s="30"/>
      <c r="F38" s="29">
        <f>F6</f>
        <v>2015</v>
      </c>
      <c r="G38" s="31"/>
      <c r="H38" s="29">
        <f>H6</f>
        <v>2014</v>
      </c>
      <c r="J38" s="48">
        <f aca="true" t="shared" si="6" ref="J38:R39">J6</f>
        <v>0</v>
      </c>
      <c r="K38" s="48">
        <f t="shared" si="6"/>
        <v>0</v>
      </c>
      <c r="L38" s="48">
        <f t="shared" si="6"/>
        <v>0</v>
      </c>
      <c r="M38" s="48">
        <f t="shared" si="6"/>
        <v>0</v>
      </c>
      <c r="N38" s="48">
        <f t="shared" si="6"/>
        <v>0</v>
      </c>
      <c r="O38" s="48">
        <f t="shared" si="6"/>
        <v>0</v>
      </c>
      <c r="P38" s="48">
        <f t="shared" si="6"/>
        <v>0</v>
      </c>
      <c r="Q38" s="48">
        <f t="shared" si="6"/>
        <v>0</v>
      </c>
      <c r="R38" s="48">
        <f t="shared" si="6"/>
        <v>0</v>
      </c>
    </row>
    <row r="39" spans="1:18" ht="16.5" customHeight="1">
      <c r="A39" s="26"/>
      <c r="B39" s="26"/>
      <c r="C39" s="26"/>
      <c r="D39" s="32">
        <f>D7</f>
        <v>2015</v>
      </c>
      <c r="E39" s="30"/>
      <c r="F39" s="32" t="s">
        <v>8</v>
      </c>
      <c r="G39" s="33"/>
      <c r="H39" s="32" t="s">
        <v>8</v>
      </c>
      <c r="J39" s="167">
        <f t="shared" si="6"/>
        <v>2015</v>
      </c>
      <c r="K39" s="167">
        <f t="shared" si="6"/>
        <v>2015</v>
      </c>
      <c r="L39" s="167">
        <f t="shared" si="6"/>
        <v>2015</v>
      </c>
      <c r="M39" s="167">
        <f t="shared" si="6"/>
        <v>2015</v>
      </c>
      <c r="N39" s="167">
        <f t="shared" si="6"/>
        <v>2015</v>
      </c>
      <c r="O39" s="167">
        <f t="shared" si="6"/>
        <v>2015</v>
      </c>
      <c r="P39" s="167">
        <f t="shared" si="6"/>
        <v>2015</v>
      </c>
      <c r="Q39" s="167">
        <f t="shared" si="6"/>
        <v>2015</v>
      </c>
      <c r="R39" s="167">
        <f t="shared" si="6"/>
        <v>2015</v>
      </c>
    </row>
    <row r="40" spans="1:15" ht="16.5" customHeight="1">
      <c r="A40" s="26"/>
      <c r="B40" s="26"/>
      <c r="C40" s="26"/>
      <c r="D40" s="33"/>
      <c r="E40" s="30"/>
      <c r="F40" s="138"/>
      <c r="G40" s="33"/>
      <c r="H40" s="138"/>
      <c r="J40" s="94"/>
      <c r="K40" s="94"/>
      <c r="L40" s="94"/>
      <c r="M40" s="94"/>
      <c r="N40" s="94"/>
      <c r="O40" s="94"/>
    </row>
    <row r="41" spans="1:18" ht="16.5" customHeight="1" thickBot="1">
      <c r="A41" s="192" t="s">
        <v>176</v>
      </c>
      <c r="B41" s="194"/>
      <c r="C41" s="177"/>
      <c r="D41" s="77">
        <f>D31</f>
        <v>0</v>
      </c>
      <c r="E41" s="12"/>
      <c r="F41" s="144">
        <f>F31</f>
        <v>0</v>
      </c>
      <c r="G41" s="12"/>
      <c r="H41" s="144">
        <f>H31</f>
        <v>0</v>
      </c>
      <c r="J41" s="76">
        <f aca="true" t="shared" si="7" ref="J41:R41">J31</f>
        <v>0</v>
      </c>
      <c r="K41" s="76">
        <f t="shared" si="7"/>
        <v>0</v>
      </c>
      <c r="L41" s="76">
        <f t="shared" si="7"/>
        <v>0</v>
      </c>
      <c r="M41" s="76">
        <f t="shared" si="7"/>
        <v>0</v>
      </c>
      <c r="N41" s="76">
        <f t="shared" si="7"/>
        <v>0</v>
      </c>
      <c r="O41" s="76">
        <f t="shared" si="7"/>
        <v>0</v>
      </c>
      <c r="P41" s="76">
        <f t="shared" si="7"/>
        <v>0</v>
      </c>
      <c r="Q41" s="76">
        <f t="shared" si="7"/>
        <v>0</v>
      </c>
      <c r="R41" s="76">
        <f t="shared" si="7"/>
        <v>0</v>
      </c>
    </row>
    <row r="42" spans="1:15" ht="13.5" customHeight="1">
      <c r="A42" s="26"/>
      <c r="B42" s="26"/>
      <c r="C42" s="26"/>
      <c r="D42" s="78"/>
      <c r="E42" s="30"/>
      <c r="F42" s="145"/>
      <c r="G42" s="33"/>
      <c r="H42" s="145"/>
      <c r="J42" s="94"/>
      <c r="K42" s="94"/>
      <c r="L42" s="94"/>
      <c r="M42" s="94"/>
      <c r="N42" s="94"/>
      <c r="O42" s="94"/>
    </row>
    <row r="43" spans="1:15" ht="18.75" customHeight="1">
      <c r="A43" s="28" t="s">
        <v>26</v>
      </c>
      <c r="B43" s="26"/>
      <c r="C43" s="26"/>
      <c r="D43" s="75"/>
      <c r="E43" s="26"/>
      <c r="F43" s="142"/>
      <c r="G43" s="26"/>
      <c r="H43" s="142"/>
      <c r="J43" s="94"/>
      <c r="K43" s="94"/>
      <c r="L43" s="94"/>
      <c r="M43" s="94"/>
      <c r="N43" s="94"/>
      <c r="O43" s="94"/>
    </row>
    <row r="44" spans="1:18" ht="18.75" customHeight="1">
      <c r="A44" s="26"/>
      <c r="B44" s="26" t="s">
        <v>27</v>
      </c>
      <c r="C44" s="26"/>
      <c r="D44" s="74"/>
      <c r="E44" s="26"/>
      <c r="F44" s="139">
        <f aca="true" t="shared" si="8" ref="F44:F59">SUM(J44+K44+L44+M44+N44+O44+P44+Q44+R44)</f>
        <v>0</v>
      </c>
      <c r="G44" s="26"/>
      <c r="H44" s="139"/>
      <c r="J44" s="121"/>
      <c r="K44" s="121"/>
      <c r="L44" s="121"/>
      <c r="M44" s="121"/>
      <c r="N44" s="121"/>
      <c r="O44" s="121"/>
      <c r="P44" s="121"/>
      <c r="Q44" s="121"/>
      <c r="R44" s="121"/>
    </row>
    <row r="45" spans="1:18" ht="18.75" customHeight="1">
      <c r="A45" s="26"/>
      <c r="B45" s="26" t="s">
        <v>28</v>
      </c>
      <c r="C45" s="26"/>
      <c r="D45" s="74"/>
      <c r="E45" s="26"/>
      <c r="F45" s="139">
        <f t="shared" si="8"/>
        <v>0</v>
      </c>
      <c r="G45" s="26"/>
      <c r="H45" s="136"/>
      <c r="J45" s="121"/>
      <c r="K45" s="121"/>
      <c r="L45" s="121"/>
      <c r="M45" s="121"/>
      <c r="N45" s="121"/>
      <c r="O45" s="121"/>
      <c r="P45" s="121"/>
      <c r="Q45" s="121"/>
      <c r="R45" s="121"/>
    </row>
    <row r="46" spans="1:18" ht="18.75" customHeight="1">
      <c r="A46" s="26"/>
      <c r="B46" s="26" t="s">
        <v>25</v>
      </c>
      <c r="C46" s="26"/>
      <c r="D46" s="74"/>
      <c r="E46" s="26"/>
      <c r="F46" s="139">
        <f t="shared" si="8"/>
        <v>0</v>
      </c>
      <c r="G46" s="26"/>
      <c r="H46" s="136"/>
      <c r="J46" s="72"/>
      <c r="K46" s="72"/>
      <c r="L46" s="72"/>
      <c r="M46" s="72"/>
      <c r="N46" s="72"/>
      <c r="O46" s="72"/>
      <c r="P46" s="121"/>
      <c r="Q46" s="121"/>
      <c r="R46" s="121"/>
    </row>
    <row r="47" spans="1:18" ht="18.75" customHeight="1">
      <c r="A47" s="26"/>
      <c r="B47" s="26" t="s">
        <v>29</v>
      </c>
      <c r="C47" s="26"/>
      <c r="D47" s="74"/>
      <c r="E47" s="26"/>
      <c r="F47" s="139">
        <f t="shared" si="8"/>
        <v>0</v>
      </c>
      <c r="G47" s="26"/>
      <c r="H47" s="136"/>
      <c r="J47" s="122"/>
      <c r="K47" s="122"/>
      <c r="L47" s="122"/>
      <c r="M47" s="122"/>
      <c r="N47" s="122"/>
      <c r="O47" s="122"/>
      <c r="P47" s="121"/>
      <c r="Q47" s="121"/>
      <c r="R47" s="121"/>
    </row>
    <row r="48" spans="1:18" ht="18.75" customHeight="1">
      <c r="A48" s="26"/>
      <c r="B48" s="26" t="s">
        <v>30</v>
      </c>
      <c r="C48" s="26"/>
      <c r="D48" s="74"/>
      <c r="E48" s="26"/>
      <c r="F48" s="139">
        <f t="shared" si="8"/>
        <v>0</v>
      </c>
      <c r="G48" s="26"/>
      <c r="H48" s="136"/>
      <c r="J48" s="122"/>
      <c r="K48" s="122"/>
      <c r="L48" s="122"/>
      <c r="M48" s="122"/>
      <c r="N48" s="122"/>
      <c r="O48" s="122"/>
      <c r="P48" s="121"/>
      <c r="Q48" s="121"/>
      <c r="R48" s="121"/>
    </row>
    <row r="49" spans="1:18" ht="18.75" customHeight="1">
      <c r="A49" s="26"/>
      <c r="B49" s="26" t="s">
        <v>24</v>
      </c>
      <c r="C49" s="26"/>
      <c r="D49" s="74"/>
      <c r="E49" s="26"/>
      <c r="F49" s="139">
        <f t="shared" si="8"/>
        <v>0</v>
      </c>
      <c r="G49" s="26"/>
      <c r="H49" s="136"/>
      <c r="J49" s="122"/>
      <c r="K49" s="122"/>
      <c r="L49" s="122"/>
      <c r="M49" s="122"/>
      <c r="N49" s="122"/>
      <c r="O49" s="122"/>
      <c r="P49" s="121"/>
      <c r="Q49" s="121"/>
      <c r="R49" s="121"/>
    </row>
    <row r="50" spans="1:18" ht="18.75" customHeight="1">
      <c r="A50" s="26"/>
      <c r="B50" s="26" t="s">
        <v>19</v>
      </c>
      <c r="C50" s="26"/>
      <c r="D50" s="74"/>
      <c r="E50" s="26"/>
      <c r="F50" s="139">
        <f t="shared" si="8"/>
        <v>0</v>
      </c>
      <c r="G50" s="26"/>
      <c r="H50" s="136"/>
      <c r="J50" s="72"/>
      <c r="K50" s="72"/>
      <c r="L50" s="72"/>
      <c r="M50" s="72"/>
      <c r="N50" s="72"/>
      <c r="O50" s="72"/>
      <c r="P50" s="121"/>
      <c r="Q50" s="121"/>
      <c r="R50" s="121"/>
    </row>
    <row r="51" spans="1:18" ht="18.75" customHeight="1">
      <c r="A51" s="26"/>
      <c r="B51" s="26" t="s">
        <v>31</v>
      </c>
      <c r="C51" s="26"/>
      <c r="D51" s="74"/>
      <c r="E51" s="26"/>
      <c r="F51" s="139">
        <f t="shared" si="8"/>
        <v>0</v>
      </c>
      <c r="G51" s="26"/>
      <c r="H51" s="136"/>
      <c r="J51" s="122"/>
      <c r="K51" s="122"/>
      <c r="L51" s="122"/>
      <c r="M51" s="122"/>
      <c r="N51" s="122"/>
      <c r="O51" s="122"/>
      <c r="P51" s="121"/>
      <c r="Q51" s="121"/>
      <c r="R51" s="121"/>
    </row>
    <row r="52" spans="1:18" ht="18.75" customHeight="1">
      <c r="A52" s="26"/>
      <c r="B52" s="26" t="s">
        <v>32</v>
      </c>
      <c r="C52" s="26"/>
      <c r="D52" s="74"/>
      <c r="E52" s="26"/>
      <c r="F52" s="139">
        <f t="shared" si="8"/>
        <v>0</v>
      </c>
      <c r="G52" s="26"/>
      <c r="H52" s="136"/>
      <c r="J52" s="72"/>
      <c r="K52" s="72"/>
      <c r="L52" s="72"/>
      <c r="M52" s="72"/>
      <c r="N52" s="72"/>
      <c r="O52" s="72"/>
      <c r="P52" s="121"/>
      <c r="Q52" s="121"/>
      <c r="R52" s="121"/>
    </row>
    <row r="53" spans="1:18" ht="18.75" customHeight="1">
      <c r="A53" s="26"/>
      <c r="B53" s="26" t="s">
        <v>21</v>
      </c>
      <c r="C53" s="26"/>
      <c r="D53" s="74"/>
      <c r="E53" s="26"/>
      <c r="F53" s="139">
        <f t="shared" si="8"/>
        <v>0</v>
      </c>
      <c r="G53" s="26"/>
      <c r="H53" s="136"/>
      <c r="J53" s="122"/>
      <c r="K53" s="122"/>
      <c r="L53" s="122"/>
      <c r="M53" s="122"/>
      <c r="N53" s="122"/>
      <c r="O53" s="122"/>
      <c r="P53" s="121"/>
      <c r="Q53" s="121"/>
      <c r="R53" s="121"/>
    </row>
    <row r="54" spans="1:18" ht="18.75" customHeight="1">
      <c r="A54" s="26"/>
      <c r="B54" s="26" t="s">
        <v>33</v>
      </c>
      <c r="C54" s="26"/>
      <c r="D54" s="74"/>
      <c r="E54" s="26"/>
      <c r="F54" s="139">
        <f t="shared" si="8"/>
        <v>0</v>
      </c>
      <c r="G54" s="26"/>
      <c r="H54" s="136"/>
      <c r="J54" s="72"/>
      <c r="K54" s="72"/>
      <c r="L54" s="72"/>
      <c r="M54" s="72"/>
      <c r="N54" s="72"/>
      <c r="O54" s="72"/>
      <c r="P54" s="121"/>
      <c r="Q54" s="121"/>
      <c r="R54" s="121"/>
    </row>
    <row r="55" spans="1:18" ht="18.75" customHeight="1">
      <c r="A55" s="26"/>
      <c r="B55" s="26" t="s">
        <v>129</v>
      </c>
      <c r="C55" s="26"/>
      <c r="D55" s="74"/>
      <c r="E55" s="26"/>
      <c r="F55" s="139">
        <f t="shared" si="8"/>
        <v>0</v>
      </c>
      <c r="G55" s="26"/>
      <c r="H55" s="136"/>
      <c r="J55" s="122"/>
      <c r="K55" s="122"/>
      <c r="L55" s="122"/>
      <c r="M55" s="122"/>
      <c r="N55" s="122"/>
      <c r="O55" s="122"/>
      <c r="P55" s="121"/>
      <c r="Q55" s="121"/>
      <c r="R55" s="121"/>
    </row>
    <row r="56" spans="1:18" ht="18.75" customHeight="1">
      <c r="A56" s="26"/>
      <c r="B56" s="26" t="s">
        <v>34</v>
      </c>
      <c r="C56" s="26"/>
      <c r="D56" s="74"/>
      <c r="E56" s="26"/>
      <c r="F56" s="139">
        <f t="shared" si="8"/>
        <v>0</v>
      </c>
      <c r="G56" s="26"/>
      <c r="H56" s="136"/>
      <c r="J56" s="121"/>
      <c r="K56" s="121"/>
      <c r="L56" s="121"/>
      <c r="M56" s="121"/>
      <c r="N56" s="121"/>
      <c r="O56" s="121"/>
      <c r="P56" s="121"/>
      <c r="Q56" s="121"/>
      <c r="R56" s="121"/>
    </row>
    <row r="57" spans="1:18" ht="18.75" customHeight="1">
      <c r="A57" s="26"/>
      <c r="B57" s="38" t="s">
        <v>171</v>
      </c>
      <c r="C57" s="26"/>
      <c r="D57" s="74"/>
      <c r="E57" s="26"/>
      <c r="F57" s="139">
        <f t="shared" si="8"/>
        <v>0</v>
      </c>
      <c r="G57" s="26"/>
      <c r="H57" s="136"/>
      <c r="J57" s="121"/>
      <c r="K57" s="121"/>
      <c r="L57" s="121"/>
      <c r="M57" s="121"/>
      <c r="N57" s="121"/>
      <c r="O57" s="121"/>
      <c r="P57" s="121"/>
      <c r="Q57" s="121"/>
      <c r="R57" s="121"/>
    </row>
    <row r="58" spans="1:18" ht="18.75" customHeight="1">
      <c r="A58" s="26"/>
      <c r="B58" s="26" t="s">
        <v>35</v>
      </c>
      <c r="C58" s="26"/>
      <c r="D58" s="74"/>
      <c r="E58" s="26"/>
      <c r="F58" s="139">
        <f t="shared" si="8"/>
        <v>0</v>
      </c>
      <c r="G58" s="26"/>
      <c r="H58" s="136"/>
      <c r="J58" s="72"/>
      <c r="K58" s="72"/>
      <c r="L58" s="72"/>
      <c r="M58" s="72"/>
      <c r="N58" s="123"/>
      <c r="O58" s="72"/>
      <c r="P58" s="122"/>
      <c r="Q58" s="122"/>
      <c r="R58" s="122"/>
    </row>
    <row r="59" spans="1:18" ht="18.75" customHeight="1">
      <c r="A59" s="26"/>
      <c r="B59" s="92" t="s">
        <v>36</v>
      </c>
      <c r="C59" s="26"/>
      <c r="D59" s="74"/>
      <c r="E59" s="26"/>
      <c r="F59" s="139">
        <f t="shared" si="8"/>
        <v>0</v>
      </c>
      <c r="G59" s="26"/>
      <c r="H59" s="136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5" ht="18.75" customHeight="1">
      <c r="A60" s="26"/>
      <c r="B60" s="26"/>
      <c r="C60" s="26"/>
      <c r="D60" s="75"/>
      <c r="E60" s="26"/>
      <c r="F60" s="137"/>
      <c r="G60" s="26"/>
      <c r="H60" s="137"/>
      <c r="J60" s="72"/>
      <c r="K60" s="72"/>
      <c r="L60" s="72"/>
      <c r="M60" s="72"/>
      <c r="N60" s="72"/>
      <c r="O60" s="72"/>
    </row>
    <row r="61" spans="1:18" ht="18.75" customHeight="1">
      <c r="A61" s="192" t="s">
        <v>37</v>
      </c>
      <c r="B61" s="193"/>
      <c r="C61" s="62"/>
      <c r="D61" s="76">
        <f>SUM(D44:D60)</f>
        <v>0</v>
      </c>
      <c r="E61" s="12"/>
      <c r="F61" s="140">
        <f>SUM(F44:F60)</f>
        <v>0</v>
      </c>
      <c r="G61" s="12"/>
      <c r="H61" s="140">
        <f>SUM(H44:H60)</f>
        <v>0</v>
      </c>
      <c r="J61" s="76">
        <f aca="true" t="shared" si="9" ref="J61:R61">SUM(J44:J60)</f>
        <v>0</v>
      </c>
      <c r="K61" s="76">
        <f t="shared" si="9"/>
        <v>0</v>
      </c>
      <c r="L61" s="76">
        <f t="shared" si="9"/>
        <v>0</v>
      </c>
      <c r="M61" s="76">
        <f t="shared" si="9"/>
        <v>0</v>
      </c>
      <c r="N61" s="76">
        <f t="shared" si="9"/>
        <v>0</v>
      </c>
      <c r="O61" s="76">
        <f t="shared" si="9"/>
        <v>0</v>
      </c>
      <c r="P61" s="76">
        <f t="shared" si="9"/>
        <v>0</v>
      </c>
      <c r="Q61" s="76">
        <f t="shared" si="9"/>
        <v>0</v>
      </c>
      <c r="R61" s="76">
        <f t="shared" si="9"/>
        <v>0</v>
      </c>
    </row>
    <row r="62" spans="1:15" ht="18.75" customHeight="1">
      <c r="A62" s="63"/>
      <c r="B62" s="64"/>
      <c r="C62" s="64"/>
      <c r="D62" s="75"/>
      <c r="E62" s="26"/>
      <c r="F62" s="146"/>
      <c r="G62" s="26"/>
      <c r="H62" s="146"/>
      <c r="J62" s="72"/>
      <c r="K62" s="72"/>
      <c r="L62" s="72"/>
      <c r="M62" s="72"/>
      <c r="N62" s="72"/>
      <c r="O62" s="72"/>
    </row>
    <row r="63" spans="1:18" ht="18.75" customHeight="1" thickBot="1">
      <c r="A63" s="28" t="s">
        <v>134</v>
      </c>
      <c r="B63" s="26"/>
      <c r="C63" s="26"/>
      <c r="D63" s="77">
        <f>SUM(D41-D61)</f>
        <v>0</v>
      </c>
      <c r="E63" s="12"/>
      <c r="F63" s="144">
        <f>SUM(F41-F61)</f>
        <v>0</v>
      </c>
      <c r="G63" s="12"/>
      <c r="H63" s="144">
        <f>SUM(H41-H61)</f>
        <v>0</v>
      </c>
      <c r="J63" s="76">
        <f aca="true" t="shared" si="10" ref="J63:R63">+J31-J61</f>
        <v>0</v>
      </c>
      <c r="K63" s="76">
        <f t="shared" si="10"/>
        <v>0</v>
      </c>
      <c r="L63" s="76">
        <f t="shared" si="10"/>
        <v>0</v>
      </c>
      <c r="M63" s="76">
        <f t="shared" si="10"/>
        <v>0</v>
      </c>
      <c r="N63" s="76">
        <f t="shared" si="10"/>
        <v>0</v>
      </c>
      <c r="O63" s="76">
        <f t="shared" si="10"/>
        <v>0</v>
      </c>
      <c r="P63" s="76">
        <f t="shared" si="10"/>
        <v>0</v>
      </c>
      <c r="Q63" s="76">
        <f t="shared" si="10"/>
        <v>0</v>
      </c>
      <c r="R63" s="76">
        <f t="shared" si="10"/>
        <v>0</v>
      </c>
    </row>
    <row r="64" spans="1:18" ht="18.75" customHeight="1">
      <c r="A64" s="40" t="s">
        <v>138</v>
      </c>
      <c r="D64" s="80"/>
      <c r="E64" s="12"/>
      <c r="F64" s="149">
        <f>SUM(J64+K64+L64+M64+N64+O64+P64+Q64+R64)</f>
        <v>0</v>
      </c>
      <c r="G64" s="12"/>
      <c r="H64" s="149"/>
      <c r="J64" s="76"/>
      <c r="K64" s="76"/>
      <c r="L64" s="76"/>
      <c r="M64" s="76"/>
      <c r="N64" s="76"/>
      <c r="O64" s="76"/>
      <c r="P64" s="76"/>
      <c r="Q64" s="76"/>
      <c r="R64" s="76"/>
    </row>
    <row r="65" spans="2:16" ht="16.5" customHeight="1">
      <c r="B65" s="259" t="s">
        <v>184</v>
      </c>
      <c r="C65" s="260"/>
      <c r="D65" s="72"/>
      <c r="F65" s="150"/>
      <c r="H65" s="150"/>
      <c r="J65" s="72"/>
      <c r="K65" s="72"/>
      <c r="L65" s="72"/>
      <c r="M65" s="72"/>
      <c r="N65" s="72"/>
      <c r="O65" s="72"/>
      <c r="P65" t="s">
        <v>146</v>
      </c>
    </row>
    <row r="66" spans="1:15" ht="22.5" customHeight="1">
      <c r="A66" s="164" t="s">
        <v>38</v>
      </c>
      <c r="B66" s="166"/>
      <c r="C66" s="65"/>
      <c r="D66" s="72"/>
      <c r="F66" s="147"/>
      <c r="H66" s="147"/>
      <c r="J66" s="72"/>
      <c r="K66" s="72"/>
      <c r="L66" s="72"/>
      <c r="M66" s="72"/>
      <c r="N66" s="72"/>
      <c r="O66" s="72"/>
    </row>
    <row r="67" spans="1:18" ht="18.75" customHeight="1" thickBot="1">
      <c r="A67" s="166"/>
      <c r="B67" s="164" t="s">
        <v>135</v>
      </c>
      <c r="C67" s="40"/>
      <c r="D67" s="79">
        <f>SUM(D63+D64)</f>
        <v>0</v>
      </c>
      <c r="E67" s="12"/>
      <c r="F67" s="148">
        <f>SUM(F63,F64)</f>
        <v>0</v>
      </c>
      <c r="G67" s="12"/>
      <c r="H67" s="148">
        <f>SUM(H63,H64)</f>
        <v>0</v>
      </c>
      <c r="J67" s="76">
        <f aca="true" t="shared" si="11" ref="J67:R67">J64+J63</f>
        <v>0</v>
      </c>
      <c r="K67" s="76">
        <f t="shared" si="11"/>
        <v>0</v>
      </c>
      <c r="L67" s="76">
        <f t="shared" si="11"/>
        <v>0</v>
      </c>
      <c r="M67" s="76">
        <f t="shared" si="11"/>
        <v>0</v>
      </c>
      <c r="N67" s="76">
        <f t="shared" si="11"/>
        <v>0</v>
      </c>
      <c r="O67" s="76">
        <f t="shared" si="11"/>
        <v>0</v>
      </c>
      <c r="P67" s="76">
        <f t="shared" si="11"/>
        <v>0</v>
      </c>
      <c r="Q67" s="76">
        <f t="shared" si="11"/>
        <v>0</v>
      </c>
      <c r="R67" s="76">
        <f t="shared" si="11"/>
        <v>0</v>
      </c>
    </row>
    <row r="68" ht="13.5" thickTop="1"/>
    <row r="69" spans="1:15" ht="15.75">
      <c r="A69" s="40"/>
      <c r="B69" s="40"/>
      <c r="D69" s="120"/>
      <c r="H69" t="s">
        <v>146</v>
      </c>
      <c r="J69" t="s">
        <v>146</v>
      </c>
      <c r="K69" t="s">
        <v>146</v>
      </c>
      <c r="L69" t="s">
        <v>146</v>
      </c>
      <c r="M69" t="s">
        <v>146</v>
      </c>
      <c r="N69" t="s">
        <v>146</v>
      </c>
      <c r="O69" t="s">
        <v>146</v>
      </c>
    </row>
    <row r="70" ht="12.75">
      <c r="B70" s="96" t="s">
        <v>146</v>
      </c>
    </row>
    <row r="71" spans="4:15" ht="12.75">
      <c r="D71" s="96" t="s">
        <v>146</v>
      </c>
      <c r="H71" s="96" t="s">
        <v>146</v>
      </c>
      <c r="J71" t="s">
        <v>146</v>
      </c>
      <c r="K71" t="s">
        <v>146</v>
      </c>
      <c r="L71" t="s">
        <v>146</v>
      </c>
      <c r="M71" s="96" t="s">
        <v>146</v>
      </c>
      <c r="N71" s="96" t="s">
        <v>146</v>
      </c>
      <c r="O71" s="96" t="s">
        <v>146</v>
      </c>
    </row>
  </sheetData>
  <sheetProtection/>
  <mergeCells count="9">
    <mergeCell ref="A2:B2"/>
    <mergeCell ref="C2:H2"/>
    <mergeCell ref="A61:B61"/>
    <mergeCell ref="A31:C31"/>
    <mergeCell ref="A33:B33"/>
    <mergeCell ref="C33:H33"/>
    <mergeCell ref="A41:C41"/>
    <mergeCell ref="A36:B36"/>
    <mergeCell ref="A5:B5"/>
  </mergeCells>
  <printOptions/>
  <pageMargins left="0.07874015748031496" right="0.03937007874015748" top="0.7480314960629921" bottom="0.15748031496062992" header="0.31496062992125984" footer="0.1968503937007874"/>
  <pageSetup horizontalDpi="600" verticalDpi="600" orientation="landscape" scale="70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R83"/>
  <sheetViews>
    <sheetView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M19" sqref="M19"/>
    </sheetView>
  </sheetViews>
  <sheetFormatPr defaultColWidth="11.421875" defaultRowHeight="12.75"/>
  <cols>
    <col min="1" max="1" width="5.7109375" style="0" customWidth="1"/>
    <col min="2" max="2" width="4.421875" style="0" customWidth="1"/>
    <col min="3" max="3" width="7.00390625" style="0" customWidth="1"/>
    <col min="4" max="4" width="24.8515625" style="0" customWidth="1"/>
    <col min="5" max="5" width="7.57421875" style="0" bestFit="1" customWidth="1"/>
    <col min="6" max="6" width="13.7109375" style="0" customWidth="1"/>
    <col min="7" max="7" width="1.57421875" style="0" customWidth="1"/>
    <col min="8" max="8" width="12.7109375" style="0" customWidth="1"/>
    <col min="9" max="9" width="1.1484375" style="0" customWidth="1"/>
    <col min="10" max="18" width="12.28125" style="0" customWidth="1"/>
  </cols>
  <sheetData>
    <row r="1" ht="9" customHeight="1"/>
    <row r="2" spans="2:15" ht="23.25">
      <c r="B2" s="60" t="s">
        <v>130</v>
      </c>
      <c r="C2" s="6"/>
      <c r="D2" s="6"/>
      <c r="E2" s="191">
        <f>Titre!D1</f>
        <v>0</v>
      </c>
      <c r="F2" s="191"/>
      <c r="G2" s="191"/>
      <c r="H2" s="191"/>
      <c r="N2" s="101"/>
      <c r="O2" s="59"/>
    </row>
    <row r="3" spans="2:8" ht="15" customHeight="1">
      <c r="B3" s="26"/>
      <c r="C3" s="26"/>
      <c r="D3" s="26"/>
      <c r="E3" s="26"/>
      <c r="F3" s="26"/>
      <c r="G3" s="26"/>
      <c r="H3" s="26"/>
    </row>
    <row r="4" spans="2:8" ht="18">
      <c r="B4" s="35" t="s">
        <v>142</v>
      </c>
      <c r="C4" s="35"/>
      <c r="D4" s="27"/>
      <c r="E4" s="35">
        <f>Titre!E12</f>
        <v>2015</v>
      </c>
      <c r="F4" s="26"/>
      <c r="G4" s="26"/>
      <c r="H4" s="26"/>
    </row>
    <row r="5" spans="2:8" ht="13.5" customHeight="1">
      <c r="B5" s="35"/>
      <c r="C5" s="35"/>
      <c r="D5" s="27"/>
      <c r="E5" s="27"/>
      <c r="F5" s="26"/>
      <c r="G5" s="26"/>
      <c r="H5" s="26"/>
    </row>
    <row r="6" spans="2:18" ht="15.75">
      <c r="B6" s="26"/>
      <c r="C6" s="26"/>
      <c r="D6" s="26"/>
      <c r="E6" s="26"/>
      <c r="F6" s="29">
        <f>E4</f>
        <v>2015</v>
      </c>
      <c r="G6" s="36"/>
      <c r="H6" s="29">
        <f>F6-1</f>
        <v>2014</v>
      </c>
      <c r="J6" s="48">
        <f>Résultats!J6</f>
        <v>0</v>
      </c>
      <c r="K6" s="48">
        <f>Résultats!K6</f>
        <v>0</v>
      </c>
      <c r="L6" s="48">
        <f>Résultats!L6</f>
        <v>0</v>
      </c>
      <c r="M6" s="48">
        <f>Résultats!M6</f>
        <v>0</v>
      </c>
      <c r="N6" s="48">
        <f>Résultats!N6</f>
        <v>0</v>
      </c>
      <c r="O6" s="48">
        <f>Résultats!O6</f>
        <v>0</v>
      </c>
      <c r="P6" s="48">
        <f>Résultats!P6</f>
        <v>0</v>
      </c>
      <c r="Q6" s="48">
        <f>Résultats!Q6</f>
        <v>0</v>
      </c>
      <c r="R6" s="48">
        <f>Résultats!R6</f>
        <v>0</v>
      </c>
    </row>
    <row r="7" spans="2:18" ht="18">
      <c r="B7" s="198" t="s">
        <v>42</v>
      </c>
      <c r="C7" s="198"/>
      <c r="D7" s="198"/>
      <c r="E7" s="6"/>
      <c r="F7" s="32" t="s">
        <v>8</v>
      </c>
      <c r="G7" s="38"/>
      <c r="H7" s="32" t="s">
        <v>8</v>
      </c>
      <c r="J7" s="167">
        <f>Résultats!J7</f>
        <v>2015</v>
      </c>
      <c r="K7" s="167">
        <f>Résultats!K7</f>
        <v>2015</v>
      </c>
      <c r="L7" s="167">
        <f>Résultats!L7</f>
        <v>2015</v>
      </c>
      <c r="M7" s="167">
        <f>Résultats!M7</f>
        <v>2015</v>
      </c>
      <c r="N7" s="167">
        <f>Résultats!N7</f>
        <v>2015</v>
      </c>
      <c r="O7" s="167">
        <f>Résultats!O7</f>
        <v>2015</v>
      </c>
      <c r="P7" s="167">
        <f>Résultats!P7</f>
        <v>2015</v>
      </c>
      <c r="Q7" s="167">
        <f>Résultats!Q7</f>
        <v>2015</v>
      </c>
      <c r="R7" s="167">
        <f>Résultats!R7</f>
        <v>2015</v>
      </c>
    </row>
    <row r="8" spans="2:8" ht="18">
      <c r="B8" s="26"/>
      <c r="C8" s="26"/>
      <c r="D8" s="37"/>
      <c r="E8" s="37"/>
      <c r="F8" s="138"/>
      <c r="G8" s="38"/>
      <c r="H8" s="138"/>
    </row>
    <row r="9" spans="2:8" ht="15.75" customHeight="1">
      <c r="B9" s="28" t="s">
        <v>43</v>
      </c>
      <c r="C9" s="28"/>
      <c r="D9" s="26"/>
      <c r="E9" s="26"/>
      <c r="F9" s="97"/>
      <c r="G9" s="26"/>
      <c r="H9" s="97"/>
    </row>
    <row r="10" spans="2:18" ht="15.75" customHeight="1">
      <c r="B10" s="26"/>
      <c r="C10" s="26" t="s">
        <v>44</v>
      </c>
      <c r="D10" s="34"/>
      <c r="E10" s="34"/>
      <c r="F10" s="139">
        <f aca="true" t="shared" si="0" ref="F10:F15">SUM(J10+K10+L10+M10+N10+O10+P10+Q10+R10)</f>
        <v>0</v>
      </c>
      <c r="G10" s="26"/>
      <c r="H10" s="139"/>
      <c r="J10" s="121"/>
      <c r="K10" s="121"/>
      <c r="L10" s="121"/>
      <c r="M10" s="121"/>
      <c r="N10" s="121"/>
      <c r="O10" s="121"/>
      <c r="P10" s="121"/>
      <c r="Q10" s="121"/>
      <c r="R10" s="121"/>
    </row>
    <row r="11" spans="2:18" ht="15.75" customHeight="1">
      <c r="B11" s="28"/>
      <c r="C11" s="26" t="s">
        <v>45</v>
      </c>
      <c r="D11" s="26"/>
      <c r="E11" s="26"/>
      <c r="F11" s="139">
        <f t="shared" si="0"/>
        <v>0</v>
      </c>
      <c r="G11" s="39"/>
      <c r="H11" s="136"/>
      <c r="J11" s="122"/>
      <c r="K11" s="122"/>
      <c r="L11" s="122"/>
      <c r="M11" s="122"/>
      <c r="N11" s="122"/>
      <c r="O11" s="122"/>
      <c r="P11" s="121"/>
      <c r="Q11" s="121"/>
      <c r="R11" s="121"/>
    </row>
    <row r="12" spans="2:18" ht="15.75" customHeight="1">
      <c r="B12" s="26"/>
      <c r="C12" s="26" t="s">
        <v>46</v>
      </c>
      <c r="D12" s="34"/>
      <c r="E12" s="34"/>
      <c r="F12" s="139">
        <f t="shared" si="0"/>
        <v>0</v>
      </c>
      <c r="G12" s="26"/>
      <c r="H12" s="136"/>
      <c r="J12" s="122"/>
      <c r="K12" s="122"/>
      <c r="L12" s="122"/>
      <c r="M12" s="122"/>
      <c r="N12" s="122"/>
      <c r="O12" s="122"/>
      <c r="P12" s="121"/>
      <c r="Q12" s="121"/>
      <c r="R12" s="121"/>
    </row>
    <row r="13" spans="2:18" ht="15.75" customHeight="1">
      <c r="B13" s="26"/>
      <c r="C13" s="26" t="s">
        <v>47</v>
      </c>
      <c r="D13" s="34"/>
      <c r="E13" s="34"/>
      <c r="F13" s="139">
        <f t="shared" si="0"/>
        <v>0</v>
      </c>
      <c r="G13" s="26"/>
      <c r="H13" s="136"/>
      <c r="J13" s="122"/>
      <c r="K13" s="122"/>
      <c r="L13" s="122"/>
      <c r="M13" s="122"/>
      <c r="N13" s="122"/>
      <c r="O13" s="122"/>
      <c r="P13" s="121"/>
      <c r="Q13" s="121"/>
      <c r="R13" s="121"/>
    </row>
    <row r="14" spans="2:18" ht="15.75" customHeight="1">
      <c r="B14" s="26"/>
      <c r="C14" s="26" t="s">
        <v>48</v>
      </c>
      <c r="D14" s="34"/>
      <c r="E14" s="34"/>
      <c r="F14" s="139">
        <f t="shared" si="0"/>
        <v>0</v>
      </c>
      <c r="G14" s="26"/>
      <c r="H14" s="136"/>
      <c r="J14" s="122"/>
      <c r="K14" s="122"/>
      <c r="L14" s="122"/>
      <c r="M14" s="122"/>
      <c r="N14" s="122"/>
      <c r="O14" s="122"/>
      <c r="P14" s="121"/>
      <c r="Q14" s="121"/>
      <c r="R14" s="121"/>
    </row>
    <row r="15" spans="2:18" ht="15.75" customHeight="1">
      <c r="B15" s="26"/>
      <c r="C15" s="38" t="s">
        <v>153</v>
      </c>
      <c r="D15" s="34"/>
      <c r="E15" s="34"/>
      <c r="F15" s="139">
        <f t="shared" si="0"/>
        <v>0</v>
      </c>
      <c r="G15" s="26"/>
      <c r="H15" s="136"/>
      <c r="J15" s="122"/>
      <c r="K15" s="122"/>
      <c r="L15" s="122"/>
      <c r="M15" s="122"/>
      <c r="N15" s="122"/>
      <c r="O15" s="122"/>
      <c r="P15" s="121"/>
      <c r="Q15" s="121"/>
      <c r="R15" s="121"/>
    </row>
    <row r="16" spans="2:15" ht="15.75" customHeight="1">
      <c r="B16" s="26"/>
      <c r="C16" s="26"/>
      <c r="D16" s="34"/>
      <c r="E16" s="34"/>
      <c r="F16" s="137"/>
      <c r="G16" s="26"/>
      <c r="H16" s="137"/>
      <c r="J16" s="72"/>
      <c r="K16" s="72"/>
      <c r="L16" s="72"/>
      <c r="M16" s="72"/>
      <c r="N16" s="72"/>
      <c r="O16" s="72"/>
    </row>
    <row r="17" spans="2:18" ht="15.75" customHeight="1">
      <c r="B17" s="26"/>
      <c r="C17" s="12" t="s">
        <v>17</v>
      </c>
      <c r="D17" s="34"/>
      <c r="E17" s="34"/>
      <c r="F17" s="140">
        <f>SUM(F10:F16)</f>
        <v>0</v>
      </c>
      <c r="G17" s="12"/>
      <c r="H17" s="140">
        <f>SUM(H10:H16)</f>
        <v>0</v>
      </c>
      <c r="J17" s="76">
        <f aca="true" t="shared" si="1" ref="J17:R17">SUM(J10+J11+J12+J13+J14+J15)</f>
        <v>0</v>
      </c>
      <c r="K17" s="76">
        <f t="shared" si="1"/>
        <v>0</v>
      </c>
      <c r="L17" s="76">
        <f>SUM(L10+L11+L12+L13+L14+L15)</f>
        <v>0</v>
      </c>
      <c r="M17" s="76">
        <f t="shared" si="1"/>
        <v>0</v>
      </c>
      <c r="N17" s="76">
        <f t="shared" si="1"/>
        <v>0</v>
      </c>
      <c r="O17" s="76">
        <f t="shared" si="1"/>
        <v>0</v>
      </c>
      <c r="P17" s="76">
        <f t="shared" si="1"/>
        <v>0</v>
      </c>
      <c r="Q17" s="76">
        <f t="shared" si="1"/>
        <v>0</v>
      </c>
      <c r="R17" s="76">
        <f t="shared" si="1"/>
        <v>0</v>
      </c>
    </row>
    <row r="18" spans="2:15" ht="15.75" customHeight="1">
      <c r="B18" s="26"/>
      <c r="C18" s="12"/>
      <c r="D18" s="34"/>
      <c r="E18" s="34"/>
      <c r="F18" s="141"/>
      <c r="G18" s="26"/>
      <c r="H18" s="141"/>
      <c r="J18" s="98"/>
      <c r="K18" s="98"/>
      <c r="L18" s="98"/>
      <c r="M18" s="98"/>
      <c r="N18" s="98"/>
      <c r="O18" s="98"/>
    </row>
    <row r="19" spans="2:18" ht="15.75" customHeight="1">
      <c r="B19" s="28" t="s">
        <v>49</v>
      </c>
      <c r="C19" s="28"/>
      <c r="D19" s="34"/>
      <c r="E19" s="34"/>
      <c r="F19" s="140">
        <f>SUM(J19+K19+L19+M19+N19+O19+P19+Q19+R19)</f>
        <v>0</v>
      </c>
      <c r="G19" s="12"/>
      <c r="H19" s="140"/>
      <c r="J19" s="76"/>
      <c r="K19" s="76"/>
      <c r="L19" s="76"/>
      <c r="M19" s="76"/>
      <c r="N19" s="76"/>
      <c r="O19" s="76"/>
      <c r="P19" s="76"/>
      <c r="Q19" s="76"/>
      <c r="R19" s="76"/>
    </row>
    <row r="20" spans="2:15" ht="15.75">
      <c r="B20" s="28"/>
      <c r="C20" s="28"/>
      <c r="D20" s="34"/>
      <c r="E20" s="34"/>
      <c r="F20" s="141"/>
      <c r="G20" s="26"/>
      <c r="H20" s="141"/>
      <c r="J20" s="98" t="s">
        <v>146</v>
      </c>
      <c r="K20" s="98"/>
      <c r="L20" s="98"/>
      <c r="M20" s="98"/>
      <c r="N20" s="98"/>
      <c r="O20" s="98"/>
    </row>
    <row r="21" spans="2:15" ht="15.75" customHeight="1">
      <c r="B21" s="28" t="s">
        <v>145</v>
      </c>
      <c r="C21" s="28"/>
      <c r="D21" s="34"/>
      <c r="E21" s="34"/>
      <c r="F21" s="142"/>
      <c r="G21" s="26"/>
      <c r="H21" s="142"/>
      <c r="J21" s="98"/>
      <c r="K21" s="98"/>
      <c r="L21" s="98"/>
      <c r="M21" s="98"/>
      <c r="N21" s="98"/>
      <c r="O21" s="98"/>
    </row>
    <row r="22" spans="2:18" ht="15.75" customHeight="1">
      <c r="B22" s="28"/>
      <c r="C22" s="26" t="s">
        <v>50</v>
      </c>
      <c r="D22" s="34"/>
      <c r="E22" s="34"/>
      <c r="F22" s="139">
        <f aca="true" t="shared" si="2" ref="F22:F27">SUM(J22+K22+L22+M22+N22+O22+P22+Q22+R22)</f>
        <v>0</v>
      </c>
      <c r="G22" s="26"/>
      <c r="H22" s="15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2:18" ht="15.75" customHeight="1">
      <c r="B23" s="28"/>
      <c r="C23" s="26" t="s">
        <v>51</v>
      </c>
      <c r="D23" s="34"/>
      <c r="E23" s="34"/>
      <c r="F23" s="139">
        <f t="shared" si="2"/>
        <v>0</v>
      </c>
      <c r="G23" s="26"/>
      <c r="H23" s="151"/>
      <c r="J23" s="122"/>
      <c r="K23" s="122"/>
      <c r="L23" s="122"/>
      <c r="M23" s="122"/>
      <c r="N23" s="122"/>
      <c r="O23" s="122"/>
      <c r="P23" s="121"/>
      <c r="Q23" s="121"/>
      <c r="R23" s="121"/>
    </row>
    <row r="24" spans="2:18" ht="15.75" customHeight="1">
      <c r="B24" s="28"/>
      <c r="C24" s="26" t="s">
        <v>52</v>
      </c>
      <c r="D24" s="34"/>
      <c r="E24" s="34"/>
      <c r="F24" s="139">
        <f t="shared" si="2"/>
        <v>0</v>
      </c>
      <c r="G24" s="26"/>
      <c r="H24" s="151"/>
      <c r="J24" s="122"/>
      <c r="K24" s="122"/>
      <c r="L24" s="122"/>
      <c r="M24" s="122"/>
      <c r="N24" s="122"/>
      <c r="O24" s="122"/>
      <c r="P24" s="121"/>
      <c r="Q24" s="121"/>
      <c r="R24" s="121"/>
    </row>
    <row r="25" spans="2:18" ht="15.75" customHeight="1">
      <c r="B25" s="28"/>
      <c r="C25" s="26" t="s">
        <v>53</v>
      </c>
      <c r="D25" s="34"/>
      <c r="E25" s="34"/>
      <c r="F25" s="139">
        <f t="shared" si="2"/>
        <v>0</v>
      </c>
      <c r="G25" s="26"/>
      <c r="H25" s="151"/>
      <c r="J25" s="122"/>
      <c r="K25" s="122"/>
      <c r="L25" s="122"/>
      <c r="M25" s="122"/>
      <c r="N25" s="122"/>
      <c r="O25" s="122"/>
      <c r="P25" s="121"/>
      <c r="Q25" s="121"/>
      <c r="R25" s="121"/>
    </row>
    <row r="26" spans="2:18" ht="15.75" customHeight="1">
      <c r="B26" s="28"/>
      <c r="C26" s="26" t="s">
        <v>54</v>
      </c>
      <c r="D26" s="34"/>
      <c r="E26" s="34"/>
      <c r="F26" s="139">
        <f t="shared" si="2"/>
        <v>0</v>
      </c>
      <c r="G26" s="26"/>
      <c r="H26" s="151"/>
      <c r="J26" s="122"/>
      <c r="K26" s="122"/>
      <c r="L26" s="122"/>
      <c r="M26" s="122"/>
      <c r="N26" s="122"/>
      <c r="O26" s="122"/>
      <c r="P26" s="121"/>
      <c r="Q26" s="121"/>
      <c r="R26" s="121"/>
    </row>
    <row r="27" spans="2:18" ht="15.75" customHeight="1">
      <c r="B27" s="26"/>
      <c r="C27" s="200" t="s">
        <v>149</v>
      </c>
      <c r="D27" s="190"/>
      <c r="E27" s="34"/>
      <c r="F27" s="139">
        <f t="shared" si="2"/>
        <v>0</v>
      </c>
      <c r="G27" s="26"/>
      <c r="H27" s="151"/>
      <c r="J27" s="122"/>
      <c r="K27" s="122"/>
      <c r="L27" s="122"/>
      <c r="M27" s="122"/>
      <c r="N27" s="122"/>
      <c r="O27" s="122"/>
      <c r="P27" s="121"/>
      <c r="Q27" s="121"/>
      <c r="R27" s="121"/>
    </row>
    <row r="28" spans="2:15" ht="15.75" customHeight="1">
      <c r="B28" s="26"/>
      <c r="C28" s="26"/>
      <c r="D28" s="34"/>
      <c r="E28" s="34"/>
      <c r="F28" s="137"/>
      <c r="G28" s="26"/>
      <c r="H28" s="160"/>
      <c r="J28" s="72"/>
      <c r="K28" s="72"/>
      <c r="L28" s="72"/>
      <c r="M28" s="72"/>
      <c r="N28" s="72"/>
      <c r="O28" s="72"/>
    </row>
    <row r="29" spans="2:18" ht="15.75" customHeight="1">
      <c r="B29" s="26"/>
      <c r="C29" s="12" t="s">
        <v>17</v>
      </c>
      <c r="D29" s="12"/>
      <c r="E29" s="12"/>
      <c r="F29" s="140">
        <f>SUM(F22:F28)</f>
        <v>0</v>
      </c>
      <c r="G29" s="12"/>
      <c r="H29" s="161">
        <f>SUM(H22:H28)</f>
        <v>0</v>
      </c>
      <c r="J29" s="76">
        <f aca="true" t="shared" si="3" ref="J29:R29">SUM(J22+J23+J24+J25+J26+J27)</f>
        <v>0</v>
      </c>
      <c r="K29" s="76">
        <f t="shared" si="3"/>
        <v>0</v>
      </c>
      <c r="L29" s="76">
        <f t="shared" si="3"/>
        <v>0</v>
      </c>
      <c r="M29" s="76">
        <f t="shared" si="3"/>
        <v>0</v>
      </c>
      <c r="N29" s="76">
        <f t="shared" si="3"/>
        <v>0</v>
      </c>
      <c r="O29" s="76">
        <f t="shared" si="3"/>
        <v>0</v>
      </c>
      <c r="P29" s="76">
        <f t="shared" si="3"/>
        <v>0</v>
      </c>
      <c r="Q29" s="76">
        <f t="shared" si="3"/>
        <v>0</v>
      </c>
      <c r="R29" s="76">
        <f t="shared" si="3"/>
        <v>0</v>
      </c>
    </row>
    <row r="30" spans="2:15" ht="15.75" customHeight="1">
      <c r="B30" s="26"/>
      <c r="C30" s="12"/>
      <c r="D30" s="12"/>
      <c r="E30" s="12"/>
      <c r="F30" s="141"/>
      <c r="G30" s="26"/>
      <c r="H30" s="141"/>
      <c r="J30" s="98"/>
      <c r="K30" s="98"/>
      <c r="L30" s="98"/>
      <c r="M30" s="98"/>
      <c r="N30" s="98"/>
      <c r="O30" s="98"/>
    </row>
    <row r="31" spans="2:15" ht="15.75" customHeight="1">
      <c r="B31" s="28" t="s">
        <v>55</v>
      </c>
      <c r="C31" s="28"/>
      <c r="D31" s="26"/>
      <c r="E31" s="26"/>
      <c r="F31" s="142"/>
      <c r="G31" s="26"/>
      <c r="H31" s="142"/>
      <c r="J31" s="98"/>
      <c r="K31" s="98"/>
      <c r="L31" s="98"/>
      <c r="M31" s="98"/>
      <c r="N31" s="98"/>
      <c r="O31" s="98"/>
    </row>
    <row r="32" spans="2:18" ht="15.75" customHeight="1">
      <c r="B32" s="28"/>
      <c r="C32" s="26" t="s">
        <v>56</v>
      </c>
      <c r="D32" s="26"/>
      <c r="E32" s="26"/>
      <c r="F32" s="139">
        <f>SUM(J32+K32+L32+M32+N32+O32+P32+Q32+R32)</f>
        <v>0</v>
      </c>
      <c r="G32" s="26"/>
      <c r="H32" s="139"/>
      <c r="J32" s="121"/>
      <c r="K32" s="121"/>
      <c r="L32" s="121"/>
      <c r="M32" s="121"/>
      <c r="N32" s="121"/>
      <c r="O32" s="121"/>
      <c r="P32" s="121"/>
      <c r="Q32" s="121"/>
      <c r="R32" s="121"/>
    </row>
    <row r="33" spans="2:18" ht="15.75" customHeight="1">
      <c r="B33" s="26"/>
      <c r="C33" s="26" t="s">
        <v>57</v>
      </c>
      <c r="D33" s="34"/>
      <c r="E33" s="34"/>
      <c r="F33" s="139">
        <f aca="true" t="shared" si="4" ref="F33:F39">SUM(J33+K33+L33+M33+N33+O33+P33+Q33+R33)</f>
        <v>0</v>
      </c>
      <c r="G33" s="26"/>
      <c r="H33" s="136"/>
      <c r="J33" s="122"/>
      <c r="K33" s="122"/>
      <c r="L33" s="122"/>
      <c r="M33" s="122"/>
      <c r="N33" s="122"/>
      <c r="O33" s="122"/>
      <c r="P33" s="121"/>
      <c r="Q33" s="121"/>
      <c r="R33" s="121"/>
    </row>
    <row r="34" spans="2:18" ht="15.75" customHeight="1">
      <c r="B34" s="26"/>
      <c r="C34" s="26" t="s">
        <v>58</v>
      </c>
      <c r="D34" s="34"/>
      <c r="E34" s="34"/>
      <c r="F34" s="139">
        <f t="shared" si="4"/>
        <v>0</v>
      </c>
      <c r="G34" s="26"/>
      <c r="H34" s="136"/>
      <c r="J34" s="122"/>
      <c r="K34" s="122"/>
      <c r="L34" s="122"/>
      <c r="M34" s="122"/>
      <c r="N34" s="122"/>
      <c r="O34" s="122"/>
      <c r="P34" s="121"/>
      <c r="Q34" s="121"/>
      <c r="R34" s="121"/>
    </row>
    <row r="35" spans="2:18" ht="15.75" customHeight="1">
      <c r="B35" s="26"/>
      <c r="C35" s="26" t="s">
        <v>59</v>
      </c>
      <c r="D35" s="34"/>
      <c r="E35" s="34"/>
      <c r="F35" s="139">
        <f t="shared" si="4"/>
        <v>0</v>
      </c>
      <c r="G35" s="26"/>
      <c r="H35" s="136"/>
      <c r="J35" s="122"/>
      <c r="K35" s="122"/>
      <c r="L35" s="122"/>
      <c r="M35" s="122"/>
      <c r="N35" s="122"/>
      <c r="O35" s="122"/>
      <c r="P35" s="121"/>
      <c r="Q35" s="121"/>
      <c r="R35" s="121"/>
    </row>
    <row r="36" spans="2:18" ht="15.75" customHeight="1">
      <c r="B36" s="26"/>
      <c r="C36" s="26" t="s">
        <v>60</v>
      </c>
      <c r="D36" s="34"/>
      <c r="E36" s="34"/>
      <c r="F36" s="139">
        <f t="shared" si="4"/>
        <v>0</v>
      </c>
      <c r="G36" s="26"/>
      <c r="H36" s="136"/>
      <c r="J36" s="122"/>
      <c r="K36" s="122"/>
      <c r="L36" s="122"/>
      <c r="M36" s="122"/>
      <c r="N36" s="122"/>
      <c r="O36" s="122"/>
      <c r="P36" s="121"/>
      <c r="Q36" s="121"/>
      <c r="R36" s="121"/>
    </row>
    <row r="37" spans="2:18" ht="15.75" customHeight="1">
      <c r="B37" s="26"/>
      <c r="C37" s="26" t="s">
        <v>61</v>
      </c>
      <c r="D37" s="34"/>
      <c r="E37" s="34"/>
      <c r="F37" s="139">
        <f t="shared" si="4"/>
        <v>0</v>
      </c>
      <c r="G37" s="26"/>
      <c r="H37" s="136"/>
      <c r="J37" s="122"/>
      <c r="K37" s="122"/>
      <c r="L37" s="122"/>
      <c r="M37" s="122"/>
      <c r="N37" s="122"/>
      <c r="O37" s="122"/>
      <c r="P37" s="121"/>
      <c r="Q37" s="121"/>
      <c r="R37" s="121"/>
    </row>
    <row r="38" spans="2:18" ht="15.75" customHeight="1">
      <c r="B38" s="26"/>
      <c r="C38" s="26" t="s">
        <v>62</v>
      </c>
      <c r="D38" s="34"/>
      <c r="E38" s="34"/>
      <c r="F38" s="139">
        <f t="shared" si="4"/>
        <v>0</v>
      </c>
      <c r="G38" s="26"/>
      <c r="H38" s="136"/>
      <c r="J38" s="122"/>
      <c r="K38" s="122"/>
      <c r="L38" s="122"/>
      <c r="M38" s="122"/>
      <c r="N38" s="122"/>
      <c r="O38" s="122"/>
      <c r="P38" s="121"/>
      <c r="Q38" s="121"/>
      <c r="R38" s="121"/>
    </row>
    <row r="39" spans="2:18" ht="15.75" customHeight="1">
      <c r="B39" s="26"/>
      <c r="C39" s="38" t="s">
        <v>61</v>
      </c>
      <c r="D39" s="34"/>
      <c r="E39" s="34"/>
      <c r="F39" s="139">
        <f t="shared" si="4"/>
        <v>0</v>
      </c>
      <c r="G39" s="26"/>
      <c r="H39" s="168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2:15" ht="15.75" customHeight="1">
      <c r="B40" s="26"/>
      <c r="C40" s="26"/>
      <c r="D40" s="34"/>
      <c r="E40" s="34"/>
      <c r="F40" s="137"/>
      <c r="G40" s="26"/>
      <c r="H40" s="137"/>
      <c r="J40" s="72"/>
      <c r="K40" s="72"/>
      <c r="L40" s="72"/>
      <c r="M40" s="72"/>
      <c r="N40" s="72"/>
      <c r="O40" s="72"/>
    </row>
    <row r="41" spans="2:18" ht="15.75" customHeight="1">
      <c r="B41" s="26"/>
      <c r="C41" s="12" t="s">
        <v>17</v>
      </c>
      <c r="D41" s="34"/>
      <c r="E41" s="34"/>
      <c r="F41" s="140">
        <f>SUM(F32:F40)</f>
        <v>0</v>
      </c>
      <c r="G41" s="12"/>
      <c r="H41" s="140">
        <f>SUM(H32:H40)</f>
        <v>0</v>
      </c>
      <c r="J41" s="76">
        <f>SUM(J32+J33+J34+J35+J36+J37+J38+J39)</f>
        <v>0</v>
      </c>
      <c r="K41" s="76">
        <f aca="true" t="shared" si="5" ref="K41:Q41">SUM(K32+K33+K34+K35+K36+K37+K38+K39)</f>
        <v>0</v>
      </c>
      <c r="L41" s="76">
        <f t="shared" si="5"/>
        <v>0</v>
      </c>
      <c r="M41" s="76">
        <f t="shared" si="5"/>
        <v>0</v>
      </c>
      <c r="N41" s="76">
        <f t="shared" si="5"/>
        <v>0</v>
      </c>
      <c r="O41" s="76">
        <f t="shared" si="5"/>
        <v>0</v>
      </c>
      <c r="P41" s="76">
        <f t="shared" si="5"/>
        <v>0</v>
      </c>
      <c r="Q41" s="76">
        <f t="shared" si="5"/>
        <v>0</v>
      </c>
      <c r="R41" s="76">
        <f>SUM(R32+R33+R34+R35+R36+R37+R38+R39)</f>
        <v>0</v>
      </c>
    </row>
    <row r="42" spans="2:15" ht="15.75">
      <c r="B42" s="28"/>
      <c r="C42" s="12"/>
      <c r="D42" s="12"/>
      <c r="E42" s="12"/>
      <c r="F42" s="146"/>
      <c r="G42" s="26"/>
      <c r="H42" s="146"/>
      <c r="J42" s="72"/>
      <c r="K42" s="72"/>
      <c r="L42" s="72"/>
      <c r="M42" s="72"/>
      <c r="N42" s="72"/>
      <c r="O42" s="72"/>
    </row>
    <row r="43" spans="2:18" ht="16.5" thickBot="1">
      <c r="B43" s="28" t="s">
        <v>63</v>
      </c>
      <c r="C43" s="12"/>
      <c r="D43" s="12"/>
      <c r="E43" s="12"/>
      <c r="F43" s="148">
        <f>SUM(F17,F19,F29,F41)</f>
        <v>0</v>
      </c>
      <c r="G43" s="12"/>
      <c r="H43" s="148">
        <f>SUM(H17,H19,H29,H41)</f>
        <v>0</v>
      </c>
      <c r="J43" s="76">
        <f aca="true" t="shared" si="6" ref="J43:R43">SUM(J41+J29+J19+J17)</f>
        <v>0</v>
      </c>
      <c r="K43" s="76">
        <f t="shared" si="6"/>
        <v>0</v>
      </c>
      <c r="L43" s="76">
        <f t="shared" si="6"/>
        <v>0</v>
      </c>
      <c r="M43" s="76">
        <f t="shared" si="6"/>
        <v>0</v>
      </c>
      <c r="N43" s="76">
        <f t="shared" si="6"/>
        <v>0</v>
      </c>
      <c r="O43" s="76">
        <f t="shared" si="6"/>
        <v>0</v>
      </c>
      <c r="P43" s="76">
        <f t="shared" si="6"/>
        <v>0</v>
      </c>
      <c r="Q43" s="76">
        <f t="shared" si="6"/>
        <v>0</v>
      </c>
      <c r="R43" s="76">
        <f t="shared" si="6"/>
        <v>0</v>
      </c>
    </row>
    <row r="44" spans="2:15" ht="13.5" thickTop="1">
      <c r="B44" s="26"/>
      <c r="C44" s="26"/>
      <c r="D44" s="12"/>
      <c r="E44" s="12"/>
      <c r="F44" s="159"/>
      <c r="G44" s="26"/>
      <c r="H44" s="159" t="s">
        <v>146</v>
      </c>
      <c r="J44" s="103" t="s">
        <v>146</v>
      </c>
      <c r="K44" s="98"/>
      <c r="L44" s="98"/>
      <c r="M44" s="98"/>
      <c r="N44" s="98"/>
      <c r="O44" s="98"/>
    </row>
    <row r="45" spans="2:15" ht="18.75" customHeight="1">
      <c r="B45" s="26"/>
      <c r="C45" s="26"/>
      <c r="D45" s="12"/>
      <c r="E45" s="12"/>
      <c r="F45" s="97"/>
      <c r="G45" s="26"/>
      <c r="H45" s="97"/>
      <c r="J45" s="103" t="s">
        <v>146</v>
      </c>
      <c r="K45" s="98"/>
      <c r="L45" s="98" t="s">
        <v>146</v>
      </c>
      <c r="M45" s="103" t="s">
        <v>146</v>
      </c>
      <c r="N45" s="98" t="s">
        <v>146</v>
      </c>
      <c r="O45" s="103" t="s">
        <v>146</v>
      </c>
    </row>
    <row r="46" spans="2:15" ht="23.25">
      <c r="B46" s="199" t="s">
        <v>136</v>
      </c>
      <c r="C46" s="177"/>
      <c r="D46" s="177"/>
      <c r="E46" s="197">
        <f>Titre!D1</f>
        <v>0</v>
      </c>
      <c r="F46" s="197"/>
      <c r="G46" s="197"/>
      <c r="H46" s="197"/>
      <c r="I46" s="26"/>
      <c r="J46" s="48"/>
      <c r="K46" s="48"/>
      <c r="L46" s="48"/>
      <c r="M46" s="48"/>
      <c r="N46" s="48"/>
      <c r="O46" s="26"/>
    </row>
    <row r="47" spans="2:15" ht="14.25" customHeight="1">
      <c r="B47" s="26"/>
      <c r="C47" s="26"/>
      <c r="D47" s="26"/>
      <c r="E47" s="26"/>
      <c r="F47" s="143"/>
      <c r="G47" s="26"/>
      <c r="H47" s="97"/>
      <c r="J47" s="2"/>
      <c r="K47" s="2"/>
      <c r="L47" s="2"/>
      <c r="M47" s="2"/>
      <c r="N47" s="2"/>
      <c r="O47" s="2"/>
    </row>
    <row r="48" spans="2:15" ht="18">
      <c r="B48" s="35" t="s">
        <v>143</v>
      </c>
      <c r="C48" s="35"/>
      <c r="D48" s="27"/>
      <c r="E48" s="35">
        <f>E4</f>
        <v>2015</v>
      </c>
      <c r="F48" s="97"/>
      <c r="G48" s="26"/>
      <c r="H48" s="97"/>
      <c r="J48" s="98"/>
      <c r="K48" s="98"/>
      <c r="L48" s="98"/>
      <c r="M48" s="98"/>
      <c r="N48" s="98"/>
      <c r="O48" s="98"/>
    </row>
    <row r="49" spans="2:15" ht="18">
      <c r="B49" s="35"/>
      <c r="C49" s="35"/>
      <c r="D49" s="27"/>
      <c r="E49" s="27"/>
      <c r="F49" s="97"/>
      <c r="G49" s="26"/>
      <c r="H49" s="97"/>
      <c r="J49" s="98"/>
      <c r="K49" s="98"/>
      <c r="L49" s="98"/>
      <c r="M49" s="98"/>
      <c r="N49" s="98"/>
      <c r="O49" s="98"/>
    </row>
    <row r="50" spans="2:18" ht="15.75">
      <c r="B50" s="26"/>
      <c r="C50" s="26"/>
      <c r="D50" s="26"/>
      <c r="E50" s="26"/>
      <c r="F50" s="29">
        <f>F6</f>
        <v>2015</v>
      </c>
      <c r="G50" s="36"/>
      <c r="H50" s="29">
        <f>H6</f>
        <v>2014</v>
      </c>
      <c r="J50" s="48">
        <f aca="true" t="shared" si="7" ref="J50:R50">J6</f>
        <v>0</v>
      </c>
      <c r="K50" s="48">
        <f t="shared" si="7"/>
        <v>0</v>
      </c>
      <c r="L50" s="48">
        <f t="shared" si="7"/>
        <v>0</v>
      </c>
      <c r="M50" s="48">
        <f t="shared" si="7"/>
        <v>0</v>
      </c>
      <c r="N50" s="48">
        <f t="shared" si="7"/>
        <v>0</v>
      </c>
      <c r="O50" s="48">
        <f t="shared" si="7"/>
        <v>0</v>
      </c>
      <c r="P50" s="48">
        <f t="shared" si="7"/>
        <v>0</v>
      </c>
      <c r="Q50" s="48">
        <f t="shared" si="7"/>
        <v>0</v>
      </c>
      <c r="R50" s="48">
        <f t="shared" si="7"/>
        <v>0</v>
      </c>
    </row>
    <row r="51" spans="2:18" ht="18">
      <c r="B51" s="198" t="s">
        <v>64</v>
      </c>
      <c r="C51" s="198"/>
      <c r="D51" s="198"/>
      <c r="E51" s="6"/>
      <c r="F51" s="32" t="s">
        <v>8</v>
      </c>
      <c r="G51" s="38"/>
      <c r="H51" s="32" t="s">
        <v>8</v>
      </c>
      <c r="J51" s="167">
        <f aca="true" t="shared" si="8" ref="J51:R51">J7</f>
        <v>2015</v>
      </c>
      <c r="K51" s="167">
        <f t="shared" si="8"/>
        <v>2015</v>
      </c>
      <c r="L51" s="167">
        <f t="shared" si="8"/>
        <v>2015</v>
      </c>
      <c r="M51" s="167">
        <f t="shared" si="8"/>
        <v>2015</v>
      </c>
      <c r="N51" s="167">
        <f t="shared" si="8"/>
        <v>2015</v>
      </c>
      <c r="O51" s="167">
        <f t="shared" si="8"/>
        <v>2015</v>
      </c>
      <c r="P51" s="167">
        <f t="shared" si="8"/>
        <v>2015</v>
      </c>
      <c r="Q51" s="167">
        <f t="shared" si="8"/>
        <v>2015</v>
      </c>
      <c r="R51" s="167">
        <f t="shared" si="8"/>
        <v>2015</v>
      </c>
    </row>
    <row r="52" spans="2:15" ht="18">
      <c r="B52" s="26"/>
      <c r="C52" s="26"/>
      <c r="D52" s="37"/>
      <c r="E52" s="37"/>
      <c r="F52" s="158"/>
      <c r="G52" s="26"/>
      <c r="H52" s="158"/>
      <c r="J52" s="98"/>
      <c r="K52" s="98"/>
      <c r="L52" s="98"/>
      <c r="M52" s="98"/>
      <c r="N52" s="98"/>
      <c r="O52" s="98"/>
    </row>
    <row r="53" spans="2:15" ht="15.75" customHeight="1">
      <c r="B53" s="28" t="s">
        <v>65</v>
      </c>
      <c r="C53" s="28"/>
      <c r="D53" s="34"/>
      <c r="E53" s="34"/>
      <c r="F53" s="97"/>
      <c r="G53" s="26"/>
      <c r="H53" s="97"/>
      <c r="J53" s="98"/>
      <c r="K53" s="98"/>
      <c r="L53" s="98"/>
      <c r="M53" s="98"/>
      <c r="N53" s="98"/>
      <c r="O53" s="98"/>
    </row>
    <row r="54" spans="2:18" ht="15.75" customHeight="1">
      <c r="B54" s="26"/>
      <c r="C54" s="26" t="s">
        <v>66</v>
      </c>
      <c r="D54" s="34"/>
      <c r="E54" s="34"/>
      <c r="F54" s="139">
        <f aca="true" t="shared" si="9" ref="F54:F60">SUM(J54+K54+L54+M54+N54+O54+P54+Q54+R54)</f>
        <v>0</v>
      </c>
      <c r="G54" s="26"/>
      <c r="H54" s="139"/>
      <c r="J54" s="124"/>
      <c r="K54" s="124"/>
      <c r="L54" s="124"/>
      <c r="M54" s="124"/>
      <c r="N54" s="124"/>
      <c r="O54" s="124"/>
      <c r="P54" s="124"/>
      <c r="Q54" s="124"/>
      <c r="R54" s="124"/>
    </row>
    <row r="55" spans="2:18" ht="15.75" customHeight="1">
      <c r="B55" s="26"/>
      <c r="C55" s="26" t="s">
        <v>67</v>
      </c>
      <c r="D55" s="34"/>
      <c r="E55" s="34"/>
      <c r="F55" s="139">
        <f t="shared" si="9"/>
        <v>0</v>
      </c>
      <c r="G55" s="26"/>
      <c r="H55" s="136"/>
      <c r="J55" s="125"/>
      <c r="K55" s="125"/>
      <c r="L55" s="125"/>
      <c r="M55" s="125"/>
      <c r="N55" s="125"/>
      <c r="O55" s="125"/>
      <c r="P55" s="124"/>
      <c r="Q55" s="124"/>
      <c r="R55" s="124"/>
    </row>
    <row r="56" spans="2:18" ht="15.75" customHeight="1">
      <c r="B56" s="26"/>
      <c r="C56" s="26" t="s">
        <v>68</v>
      </c>
      <c r="D56" s="34"/>
      <c r="E56" s="34"/>
      <c r="F56" s="139">
        <f t="shared" si="9"/>
        <v>0</v>
      </c>
      <c r="G56" s="26"/>
      <c r="H56" s="136"/>
      <c r="J56" s="125"/>
      <c r="K56" s="125"/>
      <c r="L56" s="125"/>
      <c r="M56" s="125"/>
      <c r="N56" s="125"/>
      <c r="O56" s="125"/>
      <c r="P56" s="124"/>
      <c r="Q56" s="124"/>
      <c r="R56" s="124"/>
    </row>
    <row r="57" spans="2:18" ht="15.75" customHeight="1">
      <c r="B57" s="26"/>
      <c r="C57" s="38" t="s">
        <v>69</v>
      </c>
      <c r="D57" s="34"/>
      <c r="E57" s="34"/>
      <c r="F57" s="139">
        <f t="shared" si="9"/>
        <v>0</v>
      </c>
      <c r="G57" s="26"/>
      <c r="H57" s="136"/>
      <c r="J57" s="125"/>
      <c r="K57" s="125"/>
      <c r="L57" s="125"/>
      <c r="M57" s="125"/>
      <c r="N57" s="125"/>
      <c r="O57" s="125"/>
      <c r="P57" s="124"/>
      <c r="Q57" s="124"/>
      <c r="R57" s="124"/>
    </row>
    <row r="58" spans="2:18" ht="15.75" customHeight="1">
      <c r="B58" s="26"/>
      <c r="C58" s="26" t="s">
        <v>70</v>
      </c>
      <c r="D58" s="34"/>
      <c r="E58" s="34"/>
      <c r="F58" s="139">
        <f t="shared" si="9"/>
        <v>0</v>
      </c>
      <c r="G58" s="26"/>
      <c r="H58" s="136"/>
      <c r="J58" s="125"/>
      <c r="K58" s="125"/>
      <c r="L58" s="125"/>
      <c r="M58" s="125"/>
      <c r="N58" s="125"/>
      <c r="O58" s="125"/>
      <c r="P58" s="124"/>
      <c r="Q58" s="124"/>
      <c r="R58" s="124"/>
    </row>
    <row r="59" spans="2:18" ht="15.75" customHeight="1">
      <c r="B59" s="26"/>
      <c r="C59" s="26" t="s">
        <v>71</v>
      </c>
      <c r="D59" s="34"/>
      <c r="E59" s="34"/>
      <c r="F59" s="139">
        <f t="shared" si="9"/>
        <v>0</v>
      </c>
      <c r="G59" s="26"/>
      <c r="H59" s="136"/>
      <c r="J59" s="125"/>
      <c r="K59" s="125"/>
      <c r="L59" s="125"/>
      <c r="M59" s="125"/>
      <c r="N59" s="125"/>
      <c r="O59" s="125"/>
      <c r="P59" s="124"/>
      <c r="Q59" s="124"/>
      <c r="R59" s="124"/>
    </row>
    <row r="60" spans="2:18" ht="15.75" customHeight="1">
      <c r="B60" s="26"/>
      <c r="C60" s="26" t="s">
        <v>72</v>
      </c>
      <c r="D60" s="34"/>
      <c r="E60" s="34"/>
      <c r="F60" s="139">
        <f t="shared" si="9"/>
        <v>0</v>
      </c>
      <c r="G60" s="26"/>
      <c r="H60" s="136"/>
      <c r="J60" s="125"/>
      <c r="K60" s="125"/>
      <c r="L60" s="125"/>
      <c r="M60" s="125"/>
      <c r="N60" s="125"/>
      <c r="O60" s="125"/>
      <c r="P60" s="124"/>
      <c r="Q60" s="124"/>
      <c r="R60" s="124"/>
    </row>
    <row r="61" spans="2:15" ht="15.75" customHeight="1">
      <c r="B61" s="26"/>
      <c r="C61" s="26"/>
      <c r="D61" s="34"/>
      <c r="E61" s="34"/>
      <c r="F61" s="137"/>
      <c r="G61" s="26"/>
      <c r="H61" s="137"/>
      <c r="J61" s="72"/>
      <c r="K61" s="72"/>
      <c r="L61" s="72"/>
      <c r="M61" s="72"/>
      <c r="N61" s="72"/>
      <c r="O61" s="72"/>
    </row>
    <row r="62" spans="2:18" ht="15.75" customHeight="1">
      <c r="B62" s="26"/>
      <c r="C62" s="12" t="s">
        <v>17</v>
      </c>
      <c r="D62" s="12"/>
      <c r="E62" s="12"/>
      <c r="F62" s="140">
        <f>SUM(F54:F61)</f>
        <v>0</v>
      </c>
      <c r="G62" s="12"/>
      <c r="H62" s="140">
        <f>SUM(H54:H61)</f>
        <v>0</v>
      </c>
      <c r="J62" s="76">
        <f>SUM(J54:J61)</f>
        <v>0</v>
      </c>
      <c r="K62" s="76">
        <f>SUM(K54:K61)</f>
        <v>0</v>
      </c>
      <c r="L62" s="76">
        <f aca="true" t="shared" si="10" ref="L62:R62">SUM(L54:L61)</f>
        <v>0</v>
      </c>
      <c r="M62" s="76">
        <f t="shared" si="10"/>
        <v>0</v>
      </c>
      <c r="N62" s="76">
        <f t="shared" si="10"/>
        <v>0</v>
      </c>
      <c r="O62" s="76">
        <f t="shared" si="10"/>
        <v>0</v>
      </c>
      <c r="P62" s="76">
        <f t="shared" si="10"/>
        <v>0</v>
      </c>
      <c r="Q62" s="76">
        <f t="shared" si="10"/>
        <v>0</v>
      </c>
      <c r="R62" s="76">
        <f t="shared" si="10"/>
        <v>0</v>
      </c>
    </row>
    <row r="63" spans="2:15" ht="12.75">
      <c r="B63" s="26"/>
      <c r="C63" s="12"/>
      <c r="D63" s="12"/>
      <c r="E63" s="12"/>
      <c r="F63" s="141"/>
      <c r="G63" s="26"/>
      <c r="H63" s="141"/>
      <c r="J63" s="72"/>
      <c r="K63" s="72"/>
      <c r="L63" s="72"/>
      <c r="M63" s="72"/>
      <c r="N63" s="72"/>
      <c r="O63" s="72"/>
    </row>
    <row r="64" spans="2:18" ht="15">
      <c r="B64" s="192" t="s">
        <v>178</v>
      </c>
      <c r="C64" s="193"/>
      <c r="D64" s="193"/>
      <c r="E64" s="193"/>
      <c r="F64" s="140">
        <f>SUM(J64+K64+L64+M64+N64+O64+P64+Q64+R64)</f>
        <v>0</v>
      </c>
      <c r="G64" s="26"/>
      <c r="H64" s="149"/>
      <c r="J64" s="126"/>
      <c r="K64" s="126"/>
      <c r="L64" s="126"/>
      <c r="M64" s="126"/>
      <c r="N64" s="126"/>
      <c r="O64" s="126"/>
      <c r="P64" s="126"/>
      <c r="Q64" s="126"/>
      <c r="R64" s="126"/>
    </row>
    <row r="65" spans="2:15" ht="15.75">
      <c r="B65" s="28"/>
      <c r="C65" s="28"/>
      <c r="D65" s="34"/>
      <c r="E65" s="34"/>
      <c r="F65" s="141"/>
      <c r="G65" s="26"/>
      <c r="H65" s="141"/>
      <c r="J65" s="72"/>
      <c r="K65" s="72"/>
      <c r="L65" s="72"/>
      <c r="M65" s="72"/>
      <c r="N65" s="72"/>
      <c r="O65" s="72"/>
    </row>
    <row r="66" spans="2:18" ht="16.5" thickBot="1">
      <c r="B66" s="28" t="s">
        <v>73</v>
      </c>
      <c r="C66" s="12"/>
      <c r="D66" s="12"/>
      <c r="E66" s="12"/>
      <c r="F66" s="148">
        <f>SUM(F62,F64)</f>
        <v>0</v>
      </c>
      <c r="G66" s="12"/>
      <c r="H66" s="148">
        <f>SUM(H62,H64)</f>
        <v>0</v>
      </c>
      <c r="J66" s="76">
        <f aca="true" t="shared" si="11" ref="J66:R66">SUM(J64+J62)</f>
        <v>0</v>
      </c>
      <c r="K66" s="76">
        <f t="shared" si="11"/>
        <v>0</v>
      </c>
      <c r="L66" s="76">
        <f t="shared" si="11"/>
        <v>0</v>
      </c>
      <c r="M66" s="76">
        <f t="shared" si="11"/>
        <v>0</v>
      </c>
      <c r="N66" s="76">
        <f t="shared" si="11"/>
        <v>0</v>
      </c>
      <c r="O66" s="76">
        <f t="shared" si="11"/>
        <v>0</v>
      </c>
      <c r="P66" s="76">
        <f t="shared" si="11"/>
        <v>0</v>
      </c>
      <c r="Q66" s="76">
        <f t="shared" si="11"/>
        <v>0</v>
      </c>
      <c r="R66" s="76">
        <f t="shared" si="11"/>
        <v>0</v>
      </c>
    </row>
    <row r="67" spans="2:15" ht="16.5" thickTop="1">
      <c r="B67" s="28"/>
      <c r="C67" s="12"/>
      <c r="D67" s="12"/>
      <c r="E67" s="12"/>
      <c r="F67" s="142"/>
      <c r="G67" s="26"/>
      <c r="H67" s="157"/>
      <c r="J67" s="98"/>
      <c r="K67" s="98"/>
      <c r="L67" s="98"/>
      <c r="M67" s="98"/>
      <c r="N67" s="98"/>
      <c r="O67" s="98"/>
    </row>
    <row r="68" spans="2:15" ht="15.75">
      <c r="B68" s="28"/>
      <c r="C68" s="12"/>
      <c r="D68" s="12"/>
      <c r="E68" s="12"/>
      <c r="F68" s="142"/>
      <c r="G68" s="26"/>
      <c r="H68" s="142"/>
      <c r="J68" s="98"/>
      <c r="K68" s="98"/>
      <c r="L68" s="98"/>
      <c r="M68" s="98"/>
      <c r="N68" s="98"/>
      <c r="O68" s="98"/>
    </row>
    <row r="69" spans="2:15" ht="15.75" customHeight="1">
      <c r="B69" s="28" t="s">
        <v>74</v>
      </c>
      <c r="C69" s="28"/>
      <c r="D69" s="34"/>
      <c r="E69" s="34"/>
      <c r="F69" s="142"/>
      <c r="G69" s="26"/>
      <c r="H69" s="142"/>
      <c r="J69" s="98"/>
      <c r="K69" s="98"/>
      <c r="L69" s="98"/>
      <c r="M69" s="98"/>
      <c r="N69" s="98"/>
      <c r="O69" s="98"/>
    </row>
    <row r="70" spans="2:18" ht="15.75" customHeight="1">
      <c r="B70" s="28"/>
      <c r="C70" s="201" t="s">
        <v>39</v>
      </c>
      <c r="D70" s="202"/>
      <c r="E70" s="66"/>
      <c r="F70" s="155">
        <f>SUM(J70+K70+L70+M70+N70+O70+P70+Q70+R70)</f>
        <v>0</v>
      </c>
      <c r="G70" s="26"/>
      <c r="H70" s="139"/>
      <c r="J70" s="121"/>
      <c r="K70" s="121"/>
      <c r="L70" s="121"/>
      <c r="M70" s="121"/>
      <c r="N70" s="121"/>
      <c r="O70" s="121"/>
      <c r="P70" s="121"/>
      <c r="Q70" s="121"/>
      <c r="R70" s="121"/>
    </row>
    <row r="71" spans="2:15" ht="15.75" customHeight="1">
      <c r="B71" s="28"/>
      <c r="C71" s="26" t="s">
        <v>40</v>
      </c>
      <c r="D71" s="34"/>
      <c r="E71" s="34"/>
      <c r="F71" s="137" t="s">
        <v>146</v>
      </c>
      <c r="G71" s="26"/>
      <c r="H71" s="156"/>
      <c r="J71" s="72"/>
      <c r="K71" s="72"/>
      <c r="L71" s="72"/>
      <c r="M71" s="72"/>
      <c r="N71" s="72"/>
      <c r="O71" s="72"/>
    </row>
    <row r="72" spans="2:18" ht="15.75" customHeight="1">
      <c r="B72" s="28"/>
      <c r="C72" s="28"/>
      <c r="D72" s="26" t="s">
        <v>137</v>
      </c>
      <c r="E72" s="26"/>
      <c r="F72" s="155">
        <f>Résultats!F67</f>
        <v>0</v>
      </c>
      <c r="G72" s="26"/>
      <c r="H72" s="139">
        <f>Résultats!H67</f>
        <v>0</v>
      </c>
      <c r="J72" s="121">
        <f>Résultats!J67</f>
        <v>0</v>
      </c>
      <c r="K72" s="121">
        <f>Résultats!K67</f>
        <v>0</v>
      </c>
      <c r="L72" s="121">
        <f>Résultats!L67</f>
        <v>0</v>
      </c>
      <c r="M72" s="121">
        <f>Résultats!M67</f>
        <v>0</v>
      </c>
      <c r="N72" s="121">
        <f>Résultats!N67</f>
        <v>0</v>
      </c>
      <c r="O72" s="121">
        <f>Résultats!O67</f>
        <v>0</v>
      </c>
      <c r="P72" s="121">
        <f>Résultats!P67</f>
        <v>0</v>
      </c>
      <c r="Q72" s="121">
        <f>Résultats!Q67</f>
        <v>0</v>
      </c>
      <c r="R72" s="121">
        <f>Résultats!R67</f>
        <v>0</v>
      </c>
    </row>
    <row r="73" spans="2:15" ht="15.75" customHeight="1">
      <c r="B73" s="28"/>
      <c r="C73" s="28"/>
      <c r="D73" s="26"/>
      <c r="E73" s="26"/>
      <c r="F73" s="137"/>
      <c r="G73" s="26"/>
      <c r="H73" s="137"/>
      <c r="J73" s="72"/>
      <c r="K73" s="72"/>
      <c r="L73" s="72"/>
      <c r="M73" s="72"/>
      <c r="N73" s="72"/>
      <c r="O73" s="72"/>
    </row>
    <row r="74" spans="2:18" ht="15.75" customHeight="1" thickBot="1">
      <c r="B74" s="28"/>
      <c r="C74" s="195" t="s">
        <v>41</v>
      </c>
      <c r="D74" s="196"/>
      <c r="E74" s="8"/>
      <c r="F74" s="144">
        <f>SUM(F70:F73)</f>
        <v>0</v>
      </c>
      <c r="G74" s="12"/>
      <c r="H74" s="144">
        <f>H70+H72</f>
        <v>0</v>
      </c>
      <c r="J74" s="76">
        <f aca="true" t="shared" si="12" ref="J74:R74">SUM(J70:J73)</f>
        <v>0</v>
      </c>
      <c r="K74" s="76">
        <f t="shared" si="12"/>
        <v>0</v>
      </c>
      <c r="L74" s="76">
        <f t="shared" si="12"/>
        <v>0</v>
      </c>
      <c r="M74" s="76">
        <f t="shared" si="12"/>
        <v>0</v>
      </c>
      <c r="N74" s="76">
        <f t="shared" si="12"/>
        <v>0</v>
      </c>
      <c r="O74" s="76">
        <f t="shared" si="12"/>
        <v>0</v>
      </c>
      <c r="P74" s="76">
        <f t="shared" si="12"/>
        <v>0</v>
      </c>
      <c r="Q74" s="76">
        <f t="shared" si="12"/>
        <v>0</v>
      </c>
      <c r="R74" s="76">
        <f t="shared" si="12"/>
        <v>0</v>
      </c>
    </row>
    <row r="75" spans="2:15" ht="15.75">
      <c r="B75" s="28"/>
      <c r="C75" s="67"/>
      <c r="D75" s="8"/>
      <c r="E75" s="8"/>
      <c r="F75" s="154"/>
      <c r="G75" s="26"/>
      <c r="H75" s="154"/>
      <c r="J75" s="72"/>
      <c r="K75" s="72"/>
      <c r="L75" s="72"/>
      <c r="M75" s="72"/>
      <c r="N75" s="72"/>
      <c r="O75" s="72"/>
    </row>
    <row r="76" spans="2:18" ht="18.75" thickBot="1">
      <c r="B76" s="28" t="s">
        <v>75</v>
      </c>
      <c r="C76" s="27"/>
      <c r="D76" s="34"/>
      <c r="E76" s="34"/>
      <c r="F76" s="148">
        <f>SUM(F66,F74)</f>
        <v>0</v>
      </c>
      <c r="G76" s="12"/>
      <c r="H76" s="148">
        <f>SUM(H66,H74)</f>
        <v>0</v>
      </c>
      <c r="J76" s="76">
        <f aca="true" t="shared" si="13" ref="J76:R76">SUM(J66+J74)</f>
        <v>0</v>
      </c>
      <c r="K76" s="76">
        <f t="shared" si="13"/>
        <v>0</v>
      </c>
      <c r="L76" s="76">
        <f t="shared" si="13"/>
        <v>0</v>
      </c>
      <c r="M76" s="76">
        <f t="shared" si="13"/>
        <v>0</v>
      </c>
      <c r="N76" s="76">
        <f t="shared" si="13"/>
        <v>0</v>
      </c>
      <c r="O76" s="76">
        <f t="shared" si="13"/>
        <v>0</v>
      </c>
      <c r="P76" s="76">
        <f t="shared" si="13"/>
        <v>0</v>
      </c>
      <c r="Q76" s="76">
        <f t="shared" si="13"/>
        <v>0</v>
      </c>
      <c r="R76" s="76">
        <f t="shared" si="13"/>
        <v>0</v>
      </c>
    </row>
    <row r="77" spans="6:15" ht="13.5" thickTop="1">
      <c r="F77" s="153"/>
      <c r="H77" s="153"/>
      <c r="J77" s="96" t="s">
        <v>146</v>
      </c>
      <c r="L77" t="s">
        <v>146</v>
      </c>
      <c r="M77" t="s">
        <v>146</v>
      </c>
      <c r="N77" t="s">
        <v>146</v>
      </c>
      <c r="O77" t="s">
        <v>146</v>
      </c>
    </row>
    <row r="80" ht="12.75">
      <c r="D80" t="s">
        <v>146</v>
      </c>
    </row>
    <row r="81" ht="12.75">
      <c r="D81" t="s">
        <v>146</v>
      </c>
    </row>
    <row r="82" ht="12.75">
      <c r="D82" t="s">
        <v>146</v>
      </c>
    </row>
    <row r="83" ht="12.75">
      <c r="D83" t="s">
        <v>146</v>
      </c>
    </row>
  </sheetData>
  <sheetProtection/>
  <mergeCells count="10">
    <mergeCell ref="C74:D74"/>
    <mergeCell ref="B64:E64"/>
    <mergeCell ref="E46:H46"/>
    <mergeCell ref="B51:D51"/>
    <mergeCell ref="B7:D7"/>
    <mergeCell ref="E2:H2"/>
    <mergeCell ref="B46:D46"/>
    <mergeCell ref="C27:D27"/>
    <mergeCell ref="C70:D70"/>
  </mergeCells>
  <printOptions/>
  <pageMargins left="0.07874015748031496" right="0.03937007874015748" top="0.7480314960629921" bottom="0.15748031496062992" header="0.31496062992125984" footer="0.15748031496062992"/>
  <pageSetup horizontalDpi="600" verticalDpi="600" orientation="landscape" scale="70" r:id="rId1"/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S57"/>
  <sheetViews>
    <sheetView zoomScalePageLayoutView="0" workbookViewId="0" topLeftCell="A1">
      <selection activeCell="F48" sqref="F48:G48"/>
    </sheetView>
  </sheetViews>
  <sheetFormatPr defaultColWidth="11.421875" defaultRowHeight="12.75"/>
  <cols>
    <col min="1" max="1" width="8.140625" style="0" customWidth="1"/>
    <col min="3" max="3" width="15.421875" style="0" customWidth="1"/>
    <col min="4" max="4" width="15.8515625" style="0" customWidth="1"/>
    <col min="5" max="5" width="15.00390625" style="0" customWidth="1"/>
    <col min="6" max="6" width="9.140625" style="0" customWidth="1"/>
    <col min="8" max="8" width="7.57421875" style="0" customWidth="1"/>
    <col min="9" max="9" width="13.421875" style="0" bestFit="1" customWidth="1"/>
    <col min="10" max="10" width="1.7109375" style="0" customWidth="1"/>
    <col min="12" max="12" width="12.421875" style="0" bestFit="1" customWidth="1"/>
    <col min="13" max="13" width="12.8515625" style="0" customWidth="1"/>
    <col min="16" max="16" width="12.8515625" style="0" customWidth="1"/>
  </cols>
  <sheetData>
    <row r="1" ht="9" customHeight="1"/>
    <row r="2" spans="1:10" ht="19.5" customHeight="1">
      <c r="A2" s="5" t="s">
        <v>130</v>
      </c>
      <c r="D2" s="191">
        <f>Titre!D1</f>
        <v>0</v>
      </c>
      <c r="E2" s="191"/>
      <c r="F2" s="191"/>
      <c r="G2" s="191"/>
      <c r="H2" s="191"/>
      <c r="I2" s="191"/>
      <c r="J2" s="191"/>
    </row>
    <row r="3" spans="1:10" ht="12.75" customHeight="1">
      <c r="A3" s="5"/>
      <c r="D3" s="170"/>
      <c r="E3" s="170"/>
      <c r="F3" s="170"/>
      <c r="G3" s="170"/>
      <c r="H3" s="170"/>
      <c r="I3" s="170"/>
      <c r="J3" s="170"/>
    </row>
    <row r="4" spans="1:10" ht="18" customHeight="1">
      <c r="A4" s="173" t="s">
        <v>180</v>
      </c>
      <c r="B4" s="14"/>
      <c r="C4" s="14"/>
      <c r="D4" s="171"/>
      <c r="E4" s="171"/>
      <c r="F4" s="171"/>
      <c r="G4" s="171"/>
      <c r="H4" s="171"/>
      <c r="I4" s="171"/>
      <c r="J4" s="172"/>
    </row>
    <row r="5" spans="1:10" ht="18" customHeight="1">
      <c r="A5" s="174" t="s">
        <v>181</v>
      </c>
      <c r="B5" s="4"/>
      <c r="C5" s="4"/>
      <c r="D5" s="4"/>
      <c r="E5" s="4"/>
      <c r="F5" s="4"/>
      <c r="G5" s="4"/>
      <c r="H5" s="4"/>
      <c r="I5" s="4"/>
      <c r="J5" s="21"/>
    </row>
    <row r="6" ht="14.25" customHeight="1"/>
    <row r="7" spans="1:7" ht="15" customHeight="1">
      <c r="A7" s="40" t="s">
        <v>76</v>
      </c>
      <c r="B7" s="40" t="s">
        <v>77</v>
      </c>
      <c r="C7" s="40"/>
      <c r="D7" s="40"/>
      <c r="E7" s="40"/>
      <c r="F7" s="41">
        <f>Titre!E12</f>
        <v>2015</v>
      </c>
      <c r="G7" s="41"/>
    </row>
    <row r="8" ht="6.75" customHeight="1" thickBot="1"/>
    <row r="9" spans="1:10" ht="15.75" customHeight="1" thickTop="1">
      <c r="A9" s="42" t="s">
        <v>78</v>
      </c>
      <c r="B9" s="43" t="s">
        <v>79</v>
      </c>
      <c r="C9" s="208" t="s">
        <v>80</v>
      </c>
      <c r="D9" s="213"/>
      <c r="E9" s="208" t="s">
        <v>81</v>
      </c>
      <c r="F9" s="213"/>
      <c r="G9" s="43" t="s">
        <v>82</v>
      </c>
      <c r="H9" s="57" t="s">
        <v>83</v>
      </c>
      <c r="I9" s="208" t="s">
        <v>84</v>
      </c>
      <c r="J9" s="209"/>
    </row>
    <row r="10" spans="1:10" ht="15.75" customHeight="1" thickBot="1">
      <c r="A10" s="44"/>
      <c r="B10" s="45"/>
      <c r="C10" s="46"/>
      <c r="D10" s="47"/>
      <c r="E10" s="46"/>
      <c r="F10" s="47"/>
      <c r="G10" s="45"/>
      <c r="H10" s="58" t="s">
        <v>85</v>
      </c>
      <c r="I10" s="210" t="s">
        <v>86</v>
      </c>
      <c r="J10" s="211"/>
    </row>
    <row r="11" spans="1:10" ht="15.75" customHeight="1" thickTop="1">
      <c r="A11" s="81"/>
      <c r="B11" s="82"/>
      <c r="C11" s="214"/>
      <c r="D11" s="215"/>
      <c r="E11" s="216"/>
      <c r="F11" s="217"/>
      <c r="G11" s="82"/>
      <c r="H11" s="83"/>
      <c r="I11" s="212"/>
      <c r="J11" s="212"/>
    </row>
    <row r="12" spans="1:10" ht="15.75" customHeight="1">
      <c r="A12" s="84"/>
      <c r="B12" s="84"/>
      <c r="C12" s="203"/>
      <c r="D12" s="204"/>
      <c r="E12" s="205"/>
      <c r="F12" s="206"/>
      <c r="G12" s="84"/>
      <c r="H12" s="85"/>
      <c r="I12" s="207"/>
      <c r="J12" s="207"/>
    </row>
    <row r="13" spans="1:10" ht="15.75" customHeight="1">
      <c r="A13" s="84"/>
      <c r="B13" s="84"/>
      <c r="C13" s="203"/>
      <c r="D13" s="204"/>
      <c r="E13" s="205"/>
      <c r="F13" s="206"/>
      <c r="G13" s="86"/>
      <c r="H13" s="85"/>
      <c r="I13" s="207"/>
      <c r="J13" s="207"/>
    </row>
    <row r="14" spans="1:10" ht="15.75" customHeight="1">
      <c r="A14" s="84"/>
      <c r="B14" s="86"/>
      <c r="C14" s="203"/>
      <c r="D14" s="204"/>
      <c r="E14" s="205"/>
      <c r="F14" s="206"/>
      <c r="G14" s="86"/>
      <c r="H14" s="85"/>
      <c r="I14" s="207"/>
      <c r="J14" s="207"/>
    </row>
    <row r="15" spans="1:10" ht="15.75" customHeight="1">
      <c r="A15" s="84"/>
      <c r="B15" s="86"/>
      <c r="C15" s="203"/>
      <c r="D15" s="204"/>
      <c r="E15" s="205"/>
      <c r="F15" s="206"/>
      <c r="G15" s="86"/>
      <c r="H15" s="85"/>
      <c r="I15" s="207"/>
      <c r="J15" s="207"/>
    </row>
    <row r="16" spans="1:10" ht="15.75" customHeight="1">
      <c r="A16" s="84"/>
      <c r="B16" s="86"/>
      <c r="C16" s="203"/>
      <c r="D16" s="204"/>
      <c r="E16" s="205"/>
      <c r="F16" s="206"/>
      <c r="G16" s="86"/>
      <c r="H16" s="85"/>
      <c r="I16" s="207"/>
      <c r="J16" s="207"/>
    </row>
    <row r="17" spans="1:10" ht="15.75" customHeight="1">
      <c r="A17" s="84"/>
      <c r="B17" s="86"/>
      <c r="C17" s="203"/>
      <c r="D17" s="204"/>
      <c r="E17" s="205"/>
      <c r="F17" s="206"/>
      <c r="G17" s="86"/>
      <c r="H17" s="85"/>
      <c r="I17" s="207"/>
      <c r="J17" s="207"/>
    </row>
    <row r="18" spans="1:10" ht="15.75" customHeight="1">
      <c r="A18" s="84"/>
      <c r="B18" s="86"/>
      <c r="C18" s="203"/>
      <c r="D18" s="204"/>
      <c r="E18" s="205"/>
      <c r="F18" s="206"/>
      <c r="G18" s="86"/>
      <c r="H18" s="85"/>
      <c r="I18" s="207"/>
      <c r="J18" s="207"/>
    </row>
    <row r="19" spans="1:10" ht="15.75" customHeight="1">
      <c r="A19" s="84"/>
      <c r="B19" s="86"/>
      <c r="C19" s="203"/>
      <c r="D19" s="204"/>
      <c r="E19" s="205"/>
      <c r="F19" s="206"/>
      <c r="G19" s="86"/>
      <c r="H19" s="85"/>
      <c r="I19" s="207"/>
      <c r="J19" s="207"/>
    </row>
    <row r="20" spans="1:10" ht="15.75" customHeight="1">
      <c r="A20" s="84"/>
      <c r="B20" s="86"/>
      <c r="C20" s="203"/>
      <c r="D20" s="204"/>
      <c r="E20" s="205"/>
      <c r="F20" s="206"/>
      <c r="G20" s="86"/>
      <c r="H20" s="85"/>
      <c r="I20" s="207"/>
      <c r="J20" s="207"/>
    </row>
    <row r="21" spans="1:10" ht="15.75" customHeight="1">
      <c r="A21" s="84"/>
      <c r="B21" s="86"/>
      <c r="C21" s="203"/>
      <c r="D21" s="204"/>
      <c r="E21" s="205"/>
      <c r="F21" s="206"/>
      <c r="G21" s="86"/>
      <c r="H21" s="85"/>
      <c r="I21" s="207"/>
      <c r="J21" s="207"/>
    </row>
    <row r="22" spans="1:10" ht="15.75" customHeight="1">
      <c r="A22" s="84"/>
      <c r="B22" s="86"/>
      <c r="C22" s="203"/>
      <c r="D22" s="204"/>
      <c r="E22" s="205"/>
      <c r="F22" s="206"/>
      <c r="G22" s="86"/>
      <c r="H22" s="85"/>
      <c r="I22" s="207"/>
      <c r="J22" s="207"/>
    </row>
    <row r="23" spans="1:10" ht="15.75" customHeight="1">
      <c r="A23" s="84"/>
      <c r="B23" s="86"/>
      <c r="C23" s="203"/>
      <c r="D23" s="204"/>
      <c r="E23" s="205"/>
      <c r="F23" s="206"/>
      <c r="G23" s="86"/>
      <c r="H23" s="85"/>
      <c r="I23" s="207"/>
      <c r="J23" s="207"/>
    </row>
    <row r="24" spans="1:10" ht="15.75" customHeight="1">
      <c r="A24" s="84"/>
      <c r="B24" s="86"/>
      <c r="C24" s="203"/>
      <c r="D24" s="204"/>
      <c r="E24" s="205"/>
      <c r="F24" s="206"/>
      <c r="G24" s="86"/>
      <c r="H24" s="85"/>
      <c r="I24" s="207"/>
      <c r="J24" s="207"/>
    </row>
    <row r="25" spans="1:10" ht="15.75" customHeight="1">
      <c r="A25" s="84"/>
      <c r="B25" s="86"/>
      <c r="C25" s="203"/>
      <c r="D25" s="204"/>
      <c r="E25" s="205"/>
      <c r="F25" s="206"/>
      <c r="G25" s="86"/>
      <c r="H25" s="85"/>
      <c r="I25" s="207"/>
      <c r="J25" s="207"/>
    </row>
    <row r="26" spans="1:10" ht="15.75" customHeight="1">
      <c r="A26" s="84"/>
      <c r="B26" s="86"/>
      <c r="C26" s="203"/>
      <c r="D26" s="204"/>
      <c r="E26" s="205"/>
      <c r="F26" s="206"/>
      <c r="G26" s="86"/>
      <c r="H26" s="85"/>
      <c r="I26" s="207"/>
      <c r="J26" s="207"/>
    </row>
    <row r="27" spans="1:10" ht="15.75" customHeight="1">
      <c r="A27" s="84"/>
      <c r="B27" s="86"/>
      <c r="C27" s="203"/>
      <c r="D27" s="204"/>
      <c r="E27" s="205"/>
      <c r="F27" s="206"/>
      <c r="G27" s="86"/>
      <c r="H27" s="85"/>
      <c r="I27" s="207"/>
      <c r="J27" s="207"/>
    </row>
    <row r="28" spans="1:10" ht="15.75" customHeight="1">
      <c r="A28" s="84"/>
      <c r="B28" s="86"/>
      <c r="C28" s="203"/>
      <c r="D28" s="204"/>
      <c r="E28" s="205"/>
      <c r="F28" s="206"/>
      <c r="G28" s="86"/>
      <c r="H28" s="85"/>
      <c r="I28" s="207"/>
      <c r="J28" s="207"/>
    </row>
    <row r="29" spans="1:10" ht="15.75" customHeight="1">
      <c r="A29" s="84"/>
      <c r="B29" s="86"/>
      <c r="C29" s="203"/>
      <c r="D29" s="204"/>
      <c r="E29" s="205"/>
      <c r="F29" s="206"/>
      <c r="G29" s="86"/>
      <c r="H29" s="85"/>
      <c r="I29" s="207"/>
      <c r="J29" s="207"/>
    </row>
    <row r="30" spans="1:10" ht="15.75" customHeight="1">
      <c r="A30" s="84"/>
      <c r="B30" s="86"/>
      <c r="C30" s="203"/>
      <c r="D30" s="204"/>
      <c r="E30" s="205"/>
      <c r="F30" s="206"/>
      <c r="G30" s="86"/>
      <c r="H30" s="85"/>
      <c r="I30" s="207"/>
      <c r="J30" s="207"/>
    </row>
    <row r="31" spans="1:10" ht="15.75" customHeight="1">
      <c r="A31" s="84"/>
      <c r="B31" s="86"/>
      <c r="C31" s="203"/>
      <c r="D31" s="204"/>
      <c r="E31" s="205"/>
      <c r="F31" s="206"/>
      <c r="G31" s="86"/>
      <c r="H31" s="85"/>
      <c r="I31" s="207"/>
      <c r="J31" s="207"/>
    </row>
    <row r="32" spans="1:10" ht="15.75" customHeight="1">
      <c r="A32" s="84"/>
      <c r="B32" s="86"/>
      <c r="C32" s="203"/>
      <c r="D32" s="204"/>
      <c r="E32" s="205"/>
      <c r="F32" s="206"/>
      <c r="G32" s="86"/>
      <c r="H32" s="85"/>
      <c r="I32" s="207"/>
      <c r="J32" s="207"/>
    </row>
    <row r="33" spans="1:10" ht="15.75" customHeight="1">
      <c r="A33" s="84"/>
      <c r="B33" s="86"/>
      <c r="C33" s="203"/>
      <c r="D33" s="204"/>
      <c r="E33" s="205"/>
      <c r="F33" s="206"/>
      <c r="G33" s="86"/>
      <c r="H33" s="85"/>
      <c r="I33" s="207"/>
      <c r="J33" s="207"/>
    </row>
    <row r="34" spans="1:10" ht="15.75" customHeight="1">
      <c r="A34" s="84"/>
      <c r="B34" s="86"/>
      <c r="C34" s="203"/>
      <c r="D34" s="204"/>
      <c r="E34" s="205"/>
      <c r="F34" s="206"/>
      <c r="G34" s="86"/>
      <c r="H34" s="85"/>
      <c r="I34" s="207"/>
      <c r="J34" s="207"/>
    </row>
    <row r="35" spans="1:10" ht="15.75" customHeight="1">
      <c r="A35" s="84"/>
      <c r="B35" s="86"/>
      <c r="C35" s="203"/>
      <c r="D35" s="204"/>
      <c r="E35" s="205"/>
      <c r="F35" s="206"/>
      <c r="G35" s="86"/>
      <c r="H35" s="85"/>
      <c r="I35" s="207"/>
      <c r="J35" s="207"/>
    </row>
    <row r="36" spans="1:10" ht="15.75" customHeight="1">
      <c r="A36" s="84"/>
      <c r="B36" s="86"/>
      <c r="C36" s="203"/>
      <c r="D36" s="204"/>
      <c r="E36" s="205"/>
      <c r="F36" s="206"/>
      <c r="G36" s="86"/>
      <c r="H36" s="85"/>
      <c r="I36" s="207"/>
      <c r="J36" s="207"/>
    </row>
    <row r="37" spans="1:10" ht="15.75" customHeight="1">
      <c r="A37" s="84"/>
      <c r="B37" s="86"/>
      <c r="C37" s="203"/>
      <c r="D37" s="204"/>
      <c r="E37" s="205"/>
      <c r="F37" s="206"/>
      <c r="G37" s="86"/>
      <c r="H37" s="85"/>
      <c r="I37" s="207"/>
      <c r="J37" s="207"/>
    </row>
    <row r="38" spans="1:10" ht="15.75" customHeight="1">
      <c r="A38" s="84"/>
      <c r="B38" s="86"/>
      <c r="C38" s="203"/>
      <c r="D38" s="204"/>
      <c r="E38" s="205"/>
      <c r="F38" s="206"/>
      <c r="G38" s="86"/>
      <c r="H38" s="85"/>
      <c r="I38" s="207"/>
      <c r="J38" s="207"/>
    </row>
    <row r="39" spans="1:10" ht="15.75" customHeight="1">
      <c r="A39" s="84"/>
      <c r="B39" s="86"/>
      <c r="C39" s="203"/>
      <c r="D39" s="204"/>
      <c r="E39" s="205"/>
      <c r="F39" s="206"/>
      <c r="G39" s="86"/>
      <c r="H39" s="85"/>
      <c r="I39" s="207"/>
      <c r="J39" s="207"/>
    </row>
    <row r="40" spans="1:10" ht="15.75" customHeight="1">
      <c r="A40" s="84"/>
      <c r="B40" s="86"/>
      <c r="C40" s="203"/>
      <c r="D40" s="204"/>
      <c r="E40" s="205"/>
      <c r="F40" s="206"/>
      <c r="G40" s="86"/>
      <c r="H40" s="85"/>
      <c r="I40" s="207"/>
      <c r="J40" s="207"/>
    </row>
    <row r="41" spans="1:10" ht="15.75" customHeight="1">
      <c r="A41" s="84"/>
      <c r="B41" s="86"/>
      <c r="C41" s="203"/>
      <c r="D41" s="204"/>
      <c r="E41" s="205"/>
      <c r="F41" s="206"/>
      <c r="G41" s="86"/>
      <c r="H41" s="85"/>
      <c r="I41" s="207"/>
      <c r="J41" s="207"/>
    </row>
    <row r="42" spans="9:10" ht="15.75" customHeight="1">
      <c r="I42" s="68"/>
      <c r="J42" s="68"/>
    </row>
    <row r="43" spans="6:10" ht="15.75" customHeight="1" thickBot="1">
      <c r="F43" s="219" t="s">
        <v>87</v>
      </c>
      <c r="G43" s="219"/>
      <c r="H43" s="220">
        <f>SUM(I11:I41)</f>
        <v>0</v>
      </c>
      <c r="I43" s="220"/>
      <c r="J43" t="s">
        <v>8</v>
      </c>
    </row>
    <row r="44" spans="6:9" ht="15.75" customHeight="1" thickTop="1">
      <c r="F44" s="48"/>
      <c r="G44" s="48"/>
      <c r="H44" s="49"/>
      <c r="I44" s="49"/>
    </row>
    <row r="45" spans="2:7" ht="18" customHeight="1">
      <c r="B45" s="177" t="s">
        <v>88</v>
      </c>
      <c r="C45" s="177"/>
      <c r="D45" s="177"/>
      <c r="E45" s="2">
        <f>F7</f>
        <v>2015</v>
      </c>
      <c r="F45" s="218">
        <f>Bilan!H19</f>
        <v>0</v>
      </c>
      <c r="G45" s="218"/>
    </row>
    <row r="46" spans="6:7" ht="9" customHeight="1">
      <c r="F46" s="72"/>
      <c r="G46" s="72"/>
    </row>
    <row r="47" spans="2:19" ht="17.25" customHeight="1">
      <c r="B47" s="177" t="s">
        <v>89</v>
      </c>
      <c r="C47" s="177"/>
      <c r="D47" s="177"/>
      <c r="E47" s="2">
        <f>E45</f>
        <v>2015</v>
      </c>
      <c r="F47" s="218">
        <f>H43</f>
        <v>0</v>
      </c>
      <c r="G47" s="218"/>
      <c r="H47" t="s">
        <v>8</v>
      </c>
      <c r="S47" t="s">
        <v>146</v>
      </c>
    </row>
    <row r="48" spans="2:8" ht="23.25" customHeight="1">
      <c r="B48" s="177" t="s">
        <v>90</v>
      </c>
      <c r="C48" s="177"/>
      <c r="D48" s="177"/>
      <c r="E48" s="2">
        <f>E45</f>
        <v>2015</v>
      </c>
      <c r="F48" s="218">
        <f>F47-F45</f>
        <v>0</v>
      </c>
      <c r="G48" s="218"/>
      <c r="H48" t="s">
        <v>8</v>
      </c>
    </row>
    <row r="49" spans="12:17" ht="12.75">
      <c r="L49" s="2"/>
      <c r="M49" s="2"/>
      <c r="N49" s="2"/>
      <c r="O49" s="2"/>
      <c r="P49" s="2"/>
      <c r="Q49" s="2"/>
    </row>
    <row r="50" ht="18.75" customHeight="1">
      <c r="A50" s="166" t="s">
        <v>182</v>
      </c>
    </row>
    <row r="51" spans="1:12" ht="18.75" customHeight="1">
      <c r="A51" s="166" t="s">
        <v>183</v>
      </c>
      <c r="L51" s="98"/>
    </row>
    <row r="52" spans="6:12" ht="12.75">
      <c r="F52" s="72"/>
      <c r="G52" s="72"/>
      <c r="L52" s="98"/>
    </row>
    <row r="54" spans="15:17" ht="12.75">
      <c r="O54" s="96"/>
      <c r="P54" s="96"/>
      <c r="Q54" s="96"/>
    </row>
    <row r="57" spans="2:3" ht="12.75">
      <c r="B57" t="s">
        <v>146</v>
      </c>
      <c r="C57" t="s">
        <v>146</v>
      </c>
    </row>
  </sheetData>
  <sheetProtection/>
  <mergeCells count="106">
    <mergeCell ref="B47:D47"/>
    <mergeCell ref="B48:D48"/>
    <mergeCell ref="F48:G48"/>
    <mergeCell ref="C20:D20"/>
    <mergeCell ref="C21:D21"/>
    <mergeCell ref="C22:D22"/>
    <mergeCell ref="C23:D23"/>
    <mergeCell ref="E20:F20"/>
    <mergeCell ref="E21:F21"/>
    <mergeCell ref="E22:F22"/>
    <mergeCell ref="B45:D45"/>
    <mergeCell ref="F45:G45"/>
    <mergeCell ref="E23:F23"/>
    <mergeCell ref="I20:J20"/>
    <mergeCell ref="I21:J21"/>
    <mergeCell ref="I22:J22"/>
    <mergeCell ref="C28:D28"/>
    <mergeCell ref="C29:D29"/>
    <mergeCell ref="C30:D30"/>
    <mergeCell ref="D2:J2"/>
    <mergeCell ref="C38:D38"/>
    <mergeCell ref="F43:G43"/>
    <mergeCell ref="H43:I43"/>
    <mergeCell ref="E17:F17"/>
    <mergeCell ref="C18:D18"/>
    <mergeCell ref="E18:F18"/>
    <mergeCell ref="F47:G47"/>
    <mergeCell ref="E12:F12"/>
    <mergeCell ref="C13:D13"/>
    <mergeCell ref="E13:F13"/>
    <mergeCell ref="C14:D14"/>
    <mergeCell ref="E14:F14"/>
    <mergeCell ref="C27:D27"/>
    <mergeCell ref="C19:D19"/>
    <mergeCell ref="C9:D9"/>
    <mergeCell ref="E9:F9"/>
    <mergeCell ref="C11:D11"/>
    <mergeCell ref="E11:F11"/>
    <mergeCell ref="E27:F27"/>
    <mergeCell ref="E26:F26"/>
    <mergeCell ref="C16:D16"/>
    <mergeCell ref="E16:F16"/>
    <mergeCell ref="C17:D17"/>
    <mergeCell ref="E28:F28"/>
    <mergeCell ref="C12:D12"/>
    <mergeCell ref="E15:F15"/>
    <mergeCell ref="C15:D15"/>
    <mergeCell ref="E19:F19"/>
    <mergeCell ref="C24:D24"/>
    <mergeCell ref="E24:F24"/>
    <mergeCell ref="C25:D25"/>
    <mergeCell ref="E25:F25"/>
    <mergeCell ref="C26:D26"/>
    <mergeCell ref="C31:D31"/>
    <mergeCell ref="E31:F31"/>
    <mergeCell ref="E29:F29"/>
    <mergeCell ref="E30:F30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E39:F39"/>
    <mergeCell ref="E40:F40"/>
    <mergeCell ref="E41:F41"/>
    <mergeCell ref="I27:J27"/>
    <mergeCell ref="I28:J28"/>
    <mergeCell ref="I29:J29"/>
    <mergeCell ref="I30:J30"/>
    <mergeCell ref="I34:J34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4:J24"/>
    <mergeCell ref="I25:J25"/>
    <mergeCell ref="I26:J26"/>
    <mergeCell ref="I31:J31"/>
    <mergeCell ref="I32:J32"/>
    <mergeCell ref="I23:J23"/>
    <mergeCell ref="I33:J33"/>
    <mergeCell ref="I35:J35"/>
    <mergeCell ref="I36:J36"/>
    <mergeCell ref="I38:J38"/>
    <mergeCell ref="I39:J39"/>
    <mergeCell ref="I40:J40"/>
    <mergeCell ref="I41:J41"/>
    <mergeCell ref="I37:J37"/>
    <mergeCell ref="C37:D37"/>
    <mergeCell ref="C39:D39"/>
    <mergeCell ref="C40:D40"/>
    <mergeCell ref="C41:D41"/>
    <mergeCell ref="E37:F37"/>
    <mergeCell ref="E38:F38"/>
  </mergeCells>
  <printOptions/>
  <pageMargins left="0.4724409448818898" right="0.2755905511811024" top="0.5118110236220472" bottom="0.5511811023622047" header="0.11811023622047245" footer="0.11811023622047245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53"/>
  <sheetViews>
    <sheetView zoomScalePageLayoutView="0" workbookViewId="0" topLeftCell="A1">
      <selection activeCell="M13" sqref="M13"/>
    </sheetView>
  </sheetViews>
  <sheetFormatPr defaultColWidth="11.421875" defaultRowHeight="12.75"/>
  <cols>
    <col min="1" max="1" width="5.28125" style="0" customWidth="1"/>
    <col min="2" max="2" width="4.140625" style="0" customWidth="1"/>
    <col min="4" max="4" width="13.8515625" style="0" customWidth="1"/>
    <col min="5" max="5" width="10.57421875" style="0" customWidth="1"/>
    <col min="6" max="6" width="12.7109375" style="0" customWidth="1"/>
    <col min="7" max="7" width="11.140625" style="0" customWidth="1"/>
    <col min="9" max="9" width="7.57421875" style="0" customWidth="1"/>
    <col min="10" max="10" width="6.8515625" style="0" customWidth="1"/>
    <col min="11" max="11" width="3.140625" style="0" customWidth="1"/>
    <col min="12" max="12" width="1.7109375" style="0" customWidth="1"/>
    <col min="13" max="13" width="14.00390625" style="0" customWidth="1"/>
    <col min="14" max="18" width="11.57421875" style="0" bestFit="1" customWidth="1"/>
    <col min="20" max="20" width="12.421875" style="0" bestFit="1" customWidth="1"/>
  </cols>
  <sheetData>
    <row r="1" ht="9" customHeight="1"/>
    <row r="2" spans="1:12" ht="19.5" customHeight="1">
      <c r="A2" s="253" t="s">
        <v>130</v>
      </c>
      <c r="B2" s="177"/>
      <c r="C2" s="177"/>
      <c r="D2" s="177"/>
      <c r="E2" s="191">
        <f>Titre!D1</f>
        <v>0</v>
      </c>
      <c r="F2" s="191"/>
      <c r="G2" s="191"/>
      <c r="H2" s="191"/>
      <c r="I2" s="191"/>
      <c r="J2" s="191"/>
      <c r="K2" s="191"/>
      <c r="L2" s="17">
        <v>7</v>
      </c>
    </row>
    <row r="3" spans="2:12" ht="19.5" customHeight="1">
      <c r="B3" s="5"/>
      <c r="E3" s="17"/>
      <c r="F3" s="17"/>
      <c r="G3" s="17"/>
      <c r="H3" s="17"/>
      <c r="I3" s="17"/>
      <c r="J3" s="17"/>
      <c r="K3" s="17"/>
      <c r="L3" s="17"/>
    </row>
    <row r="4" spans="1:19" ht="15.75" customHeight="1">
      <c r="A4" s="254" t="s">
        <v>91</v>
      </c>
      <c r="B4" s="177"/>
      <c r="C4" s="40" t="s">
        <v>92</v>
      </c>
      <c r="D4" s="40"/>
      <c r="E4" s="40"/>
      <c r="F4" s="40"/>
      <c r="G4" s="41"/>
      <c r="H4" s="41">
        <f>Titre!E12</f>
        <v>2015</v>
      </c>
      <c r="N4" s="102"/>
      <c r="O4" s="102"/>
      <c r="P4" s="102"/>
      <c r="Q4" s="102"/>
      <c r="R4" s="102"/>
      <c r="S4" s="102"/>
    </row>
    <row r="5" spans="14:19" ht="13.5" customHeight="1" thickBot="1">
      <c r="N5" s="102"/>
      <c r="O5" s="102"/>
      <c r="P5" s="102"/>
      <c r="Q5" s="102"/>
      <c r="R5" s="102"/>
      <c r="S5" s="102"/>
    </row>
    <row r="6" spans="1:12" ht="15" customHeight="1" thickTop="1">
      <c r="A6" s="227" t="s">
        <v>78</v>
      </c>
      <c r="B6" s="228"/>
      <c r="C6" s="43" t="s">
        <v>79</v>
      </c>
      <c r="D6" s="208" t="s">
        <v>80</v>
      </c>
      <c r="E6" s="213"/>
      <c r="F6" s="208" t="s">
        <v>81</v>
      </c>
      <c r="G6" s="213"/>
      <c r="H6" s="43" t="s">
        <v>82</v>
      </c>
      <c r="I6" s="57" t="s">
        <v>83</v>
      </c>
      <c r="J6" s="208" t="s">
        <v>84</v>
      </c>
      <c r="K6" s="222"/>
      <c r="L6" s="209"/>
    </row>
    <row r="7" spans="1:12" ht="15" customHeight="1" thickBot="1">
      <c r="A7" s="229" t="s">
        <v>141</v>
      </c>
      <c r="B7" s="230"/>
      <c r="C7" s="45"/>
      <c r="D7" s="46"/>
      <c r="E7" s="47"/>
      <c r="F7" s="46"/>
      <c r="G7" s="47"/>
      <c r="H7" s="45"/>
      <c r="I7" s="58" t="s">
        <v>85</v>
      </c>
      <c r="J7" s="210" t="s">
        <v>86</v>
      </c>
      <c r="K7" s="223"/>
      <c r="L7" s="211"/>
    </row>
    <row r="8" spans="1:12" ht="18" customHeight="1" thickTop="1">
      <c r="A8" s="231"/>
      <c r="B8" s="231"/>
      <c r="C8" s="82"/>
      <c r="D8" s="249"/>
      <c r="E8" s="250"/>
      <c r="F8" s="251"/>
      <c r="G8" s="252"/>
      <c r="H8" s="82"/>
      <c r="I8" s="81"/>
      <c r="J8" s="212"/>
      <c r="K8" s="212"/>
      <c r="L8" s="212"/>
    </row>
    <row r="9" spans="1:12" ht="18" customHeight="1">
      <c r="A9" s="226"/>
      <c r="B9" s="226"/>
      <c r="C9" s="86"/>
      <c r="D9" s="239"/>
      <c r="E9" s="204"/>
      <c r="F9" s="203"/>
      <c r="G9" s="204"/>
      <c r="H9" s="86"/>
      <c r="I9" s="84"/>
      <c r="J9" s="207"/>
      <c r="K9" s="207"/>
      <c r="L9" s="207"/>
    </row>
    <row r="10" spans="1:12" ht="18" customHeight="1">
      <c r="A10" s="226"/>
      <c r="B10" s="226"/>
      <c r="C10" s="86"/>
      <c r="D10" s="239"/>
      <c r="E10" s="204"/>
      <c r="F10" s="203"/>
      <c r="G10" s="204"/>
      <c r="H10" s="86"/>
      <c r="I10" s="84"/>
      <c r="J10" s="207"/>
      <c r="K10" s="207"/>
      <c r="L10" s="207"/>
    </row>
    <row r="11" spans="1:12" ht="18" customHeight="1">
      <c r="A11" s="226"/>
      <c r="B11" s="226"/>
      <c r="C11" s="86"/>
      <c r="D11" s="203"/>
      <c r="E11" s="204"/>
      <c r="F11" s="203"/>
      <c r="G11" s="204"/>
      <c r="H11" s="86"/>
      <c r="I11" s="84"/>
      <c r="J11" s="207"/>
      <c r="K11" s="207"/>
      <c r="L11" s="207"/>
    </row>
    <row r="12" spans="1:12" ht="18" customHeight="1">
      <c r="A12" s="226"/>
      <c r="B12" s="226"/>
      <c r="C12" s="86"/>
      <c r="D12" s="237"/>
      <c r="E12" s="238"/>
      <c r="F12" s="203"/>
      <c r="G12" s="204"/>
      <c r="H12" s="86"/>
      <c r="I12" s="84"/>
      <c r="J12" s="207"/>
      <c r="K12" s="207"/>
      <c r="L12" s="207"/>
    </row>
    <row r="13" spans="1:12" ht="18" customHeight="1">
      <c r="A13" s="226"/>
      <c r="B13" s="226"/>
      <c r="C13" s="86"/>
      <c r="D13" s="239"/>
      <c r="E13" s="204"/>
      <c r="F13" s="203"/>
      <c r="G13" s="204"/>
      <c r="H13" s="86"/>
      <c r="I13" s="84"/>
      <c r="J13" s="207"/>
      <c r="K13" s="207"/>
      <c r="L13" s="207"/>
    </row>
    <row r="14" spans="1:12" ht="18" customHeight="1">
      <c r="A14" s="226"/>
      <c r="B14" s="226"/>
      <c r="C14" s="86"/>
      <c r="D14" s="203"/>
      <c r="E14" s="204"/>
      <c r="F14" s="203"/>
      <c r="G14" s="204"/>
      <c r="H14" s="86"/>
      <c r="I14" s="84"/>
      <c r="J14" s="207"/>
      <c r="K14" s="207"/>
      <c r="L14" s="207"/>
    </row>
    <row r="15" spans="1:12" ht="18" customHeight="1">
      <c r="A15" s="226"/>
      <c r="B15" s="226"/>
      <c r="C15" s="86"/>
      <c r="D15" s="203"/>
      <c r="E15" s="204"/>
      <c r="F15" s="203"/>
      <c r="G15" s="204"/>
      <c r="H15" s="86"/>
      <c r="I15" s="84"/>
      <c r="J15" s="207"/>
      <c r="K15" s="207"/>
      <c r="L15" s="207"/>
    </row>
    <row r="16" spans="1:12" ht="18" customHeight="1">
      <c r="A16" s="226"/>
      <c r="B16" s="226"/>
      <c r="C16" s="86"/>
      <c r="D16" s="203"/>
      <c r="E16" s="204"/>
      <c r="F16" s="203"/>
      <c r="G16" s="204"/>
      <c r="H16" s="86"/>
      <c r="I16" s="84"/>
      <c r="J16" s="207"/>
      <c r="K16" s="207"/>
      <c r="L16" s="207"/>
    </row>
    <row r="17" spans="1:12" ht="18" customHeight="1">
      <c r="A17" s="226"/>
      <c r="B17" s="226"/>
      <c r="C17" s="86"/>
      <c r="D17" s="203"/>
      <c r="E17" s="204"/>
      <c r="F17" s="203"/>
      <c r="G17" s="204"/>
      <c r="H17" s="86"/>
      <c r="I17" s="84"/>
      <c r="J17" s="207"/>
      <c r="K17" s="207"/>
      <c r="L17" s="207"/>
    </row>
    <row r="18" spans="1:12" ht="18" customHeight="1">
      <c r="A18" s="226"/>
      <c r="B18" s="226"/>
      <c r="C18" s="86"/>
      <c r="D18" s="203"/>
      <c r="E18" s="204"/>
      <c r="F18" s="203"/>
      <c r="G18" s="204"/>
      <c r="H18" s="86"/>
      <c r="I18" s="84"/>
      <c r="J18" s="207"/>
      <c r="K18" s="207"/>
      <c r="L18" s="207"/>
    </row>
    <row r="19" spans="1:12" ht="18" customHeight="1">
      <c r="A19" s="226"/>
      <c r="B19" s="226"/>
      <c r="C19" s="86"/>
      <c r="D19" s="203"/>
      <c r="E19" s="204"/>
      <c r="F19" s="203"/>
      <c r="G19" s="204"/>
      <c r="H19" s="86"/>
      <c r="I19" s="84"/>
      <c r="J19" s="207"/>
      <c r="K19" s="207"/>
      <c r="L19" s="207"/>
    </row>
    <row r="20" spans="1:12" ht="18" customHeight="1">
      <c r="A20" s="226"/>
      <c r="B20" s="226"/>
      <c r="C20" s="86"/>
      <c r="D20" s="203"/>
      <c r="E20" s="204"/>
      <c r="F20" s="203"/>
      <c r="G20" s="204"/>
      <c r="H20" s="86"/>
      <c r="I20" s="84"/>
      <c r="J20" s="207"/>
      <c r="K20" s="207"/>
      <c r="L20" s="207"/>
    </row>
    <row r="22" spans="7:12" ht="13.5" thickBot="1">
      <c r="G22" s="219" t="s">
        <v>87</v>
      </c>
      <c r="H22" s="219"/>
      <c r="I22" s="243">
        <f>SUM(J8:J20)</f>
        <v>0</v>
      </c>
      <c r="J22" s="243"/>
      <c r="K22" s="243"/>
      <c r="L22" s="49" t="s">
        <v>8</v>
      </c>
    </row>
    <row r="23" spans="7:12" ht="13.5" thickTop="1">
      <c r="G23" s="48"/>
      <c r="H23" s="48"/>
      <c r="I23" s="49"/>
      <c r="J23" s="49"/>
      <c r="K23" s="49"/>
      <c r="L23" s="49"/>
    </row>
    <row r="25" spans="3:9" ht="12.75">
      <c r="C25" s="177" t="s">
        <v>139</v>
      </c>
      <c r="D25" s="177"/>
      <c r="E25" s="177"/>
      <c r="F25" s="2">
        <f>H4</f>
        <v>2015</v>
      </c>
      <c r="G25" s="218">
        <f>Bilan!H64</f>
        <v>0</v>
      </c>
      <c r="H25" s="218"/>
      <c r="I25" t="s">
        <v>8</v>
      </c>
    </row>
    <row r="27" spans="3:9" ht="12.75">
      <c r="C27" s="177" t="s">
        <v>140</v>
      </c>
      <c r="D27" s="177"/>
      <c r="E27" s="177"/>
      <c r="F27" s="2">
        <f>F25</f>
        <v>2015</v>
      </c>
      <c r="G27" s="218">
        <f>I22</f>
        <v>0</v>
      </c>
      <c r="H27" s="218"/>
      <c r="I27" t="s">
        <v>8</v>
      </c>
    </row>
    <row r="29" spans="3:9" ht="12.75">
      <c r="C29" s="177" t="s">
        <v>90</v>
      </c>
      <c r="D29" s="177"/>
      <c r="E29" s="177"/>
      <c r="F29" s="2">
        <f>F25</f>
        <v>2015</v>
      </c>
      <c r="G29" s="218">
        <f>-G25+G27</f>
        <v>0</v>
      </c>
      <c r="H29" s="218"/>
      <c r="I29" t="s">
        <v>8</v>
      </c>
    </row>
    <row r="32" spans="1:11" ht="12.75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5"/>
    </row>
    <row r="33" spans="1:12" ht="12.75">
      <c r="A33" s="16"/>
      <c r="B33" s="12" t="s">
        <v>179</v>
      </c>
      <c r="C33" s="17"/>
      <c r="D33" s="17"/>
      <c r="E33" s="12" t="s">
        <v>93</v>
      </c>
      <c r="F33" s="245">
        <f>E2</f>
        <v>0</v>
      </c>
      <c r="G33" s="245"/>
      <c r="H33" s="245"/>
      <c r="I33" s="235" t="s">
        <v>94</v>
      </c>
      <c r="J33" s="236"/>
      <c r="K33" s="50"/>
      <c r="L33" s="1"/>
    </row>
    <row r="34" spans="1:11" ht="12.7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9"/>
    </row>
    <row r="35" spans="1:11" ht="12.75">
      <c r="A35" s="16"/>
      <c r="B35" s="26" t="s">
        <v>166</v>
      </c>
      <c r="C35" s="17"/>
      <c r="D35" s="17"/>
      <c r="E35" s="17"/>
      <c r="F35" s="17"/>
      <c r="G35" s="17"/>
      <c r="H35" s="17"/>
      <c r="I35" s="17"/>
      <c r="J35" s="17"/>
      <c r="K35" s="19"/>
    </row>
    <row r="36" spans="1:13" ht="18" customHeight="1">
      <c r="A36" s="16"/>
      <c r="B36" s="17"/>
      <c r="C36" s="17" t="s">
        <v>95</v>
      </c>
      <c r="D36" s="246"/>
      <c r="E36" s="246"/>
      <c r="F36" s="24" t="s">
        <v>97</v>
      </c>
      <c r="G36" s="247"/>
      <c r="H36" s="248"/>
      <c r="I36" s="24" t="s">
        <v>98</v>
      </c>
      <c r="J36" s="87"/>
      <c r="K36" s="19"/>
      <c r="L36" s="17"/>
      <c r="M36" s="96"/>
    </row>
    <row r="37" spans="1:13" ht="18" customHeight="1">
      <c r="A37" s="16"/>
      <c r="B37" s="17"/>
      <c r="C37" s="17"/>
      <c r="D37" s="221"/>
      <c r="E37" s="221"/>
      <c r="F37" s="24"/>
      <c r="G37" s="95"/>
      <c r="H37" s="87"/>
      <c r="I37" s="24"/>
      <c r="J37" s="87"/>
      <c r="K37" s="19"/>
      <c r="L37" s="17"/>
      <c r="M37" s="96"/>
    </row>
    <row r="38" spans="1:13" ht="18" customHeight="1">
      <c r="A38" s="16"/>
      <c r="B38" s="17"/>
      <c r="C38" s="17"/>
      <c r="D38" s="221"/>
      <c r="E38" s="221"/>
      <c r="F38" s="24"/>
      <c r="G38" s="107"/>
      <c r="H38" s="87"/>
      <c r="I38" s="24"/>
      <c r="J38" s="87"/>
      <c r="K38" s="19"/>
      <c r="L38" s="17"/>
      <c r="M38" s="96"/>
    </row>
    <row r="39" spans="1:13" ht="18" customHeight="1">
      <c r="A39" s="16"/>
      <c r="B39" s="17"/>
      <c r="C39" s="17"/>
      <c r="D39" s="221"/>
      <c r="E39" s="221"/>
      <c r="F39" s="106" t="s">
        <v>146</v>
      </c>
      <c r="G39" s="111"/>
      <c r="H39" s="111"/>
      <c r="I39" s="24"/>
      <c r="J39" s="87"/>
      <c r="K39" s="19"/>
      <c r="L39" s="17"/>
      <c r="M39" s="96"/>
    </row>
    <row r="40" spans="1:13" ht="18" customHeight="1">
      <c r="A40" s="16"/>
      <c r="B40" s="17"/>
      <c r="C40" s="17"/>
      <c r="D40" s="221"/>
      <c r="E40" s="221"/>
      <c r="F40" s="97"/>
      <c r="G40" s="106"/>
      <c r="H40" s="97"/>
      <c r="I40" s="24"/>
      <c r="J40" s="87"/>
      <c r="K40" s="19"/>
      <c r="L40" s="17"/>
      <c r="M40" s="96"/>
    </row>
    <row r="41" spans="1:12" ht="18" customHeight="1">
      <c r="A41" s="16"/>
      <c r="B41" s="17"/>
      <c r="C41" s="17" t="s">
        <v>96</v>
      </c>
      <c r="D41" s="221"/>
      <c r="E41" s="221"/>
      <c r="F41" s="24" t="s">
        <v>97</v>
      </c>
      <c r="G41" s="225"/>
      <c r="H41" s="225"/>
      <c r="I41" s="24" t="s">
        <v>98</v>
      </c>
      <c r="J41" s="88"/>
      <c r="K41" s="19"/>
      <c r="L41" s="17"/>
    </row>
    <row r="42" spans="1:11" ht="12.75">
      <c r="A42" s="16"/>
      <c r="B42" s="17"/>
      <c r="C42" s="17"/>
      <c r="D42" s="224" t="s">
        <v>99</v>
      </c>
      <c r="E42" s="224"/>
      <c r="F42" s="17"/>
      <c r="G42" s="224" t="s">
        <v>100</v>
      </c>
      <c r="H42" s="224"/>
      <c r="I42" s="17"/>
      <c r="J42" s="17"/>
      <c r="K42" s="19"/>
    </row>
    <row r="43" spans="1:11" ht="12.7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9"/>
    </row>
    <row r="44" spans="1:11" ht="12.75">
      <c r="A44" s="16"/>
      <c r="B44" s="17" t="s">
        <v>101</v>
      </c>
      <c r="C44" s="17"/>
      <c r="D44" s="17"/>
      <c r="E44" s="17"/>
      <c r="F44" s="25">
        <f>F25</f>
        <v>2015</v>
      </c>
      <c r="G44" s="17"/>
      <c r="H44" s="17"/>
      <c r="I44" s="17"/>
      <c r="J44" s="17"/>
      <c r="K44" s="19"/>
    </row>
    <row r="45" spans="1:20" ht="13.5" thickBot="1">
      <c r="A45" s="16"/>
      <c r="B45" s="17"/>
      <c r="C45" s="51" t="s">
        <v>102</v>
      </c>
      <c r="D45" s="51"/>
      <c r="E45" s="51"/>
      <c r="F45" s="51"/>
      <c r="G45" s="17"/>
      <c r="H45" s="17"/>
      <c r="I45" s="244"/>
      <c r="J45" s="244"/>
      <c r="K45" s="52"/>
      <c r="M45" s="96"/>
      <c r="N45" s="98"/>
      <c r="O45" s="98"/>
      <c r="P45" s="98"/>
      <c r="Q45" s="98"/>
      <c r="R45" s="98"/>
      <c r="S45" s="98"/>
      <c r="T45" s="98" t="s">
        <v>146</v>
      </c>
    </row>
    <row r="46" spans="1:19" ht="13.5" thickTop="1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9"/>
      <c r="M46" s="96" t="s">
        <v>146</v>
      </c>
      <c r="S46" s="108"/>
    </row>
    <row r="47" spans="1:11" ht="12.75">
      <c r="A47" s="16"/>
      <c r="B47" s="17" t="s">
        <v>103</v>
      </c>
      <c r="C47" s="240" t="s">
        <v>167</v>
      </c>
      <c r="D47" s="241"/>
      <c r="E47" s="241"/>
      <c r="F47" s="241"/>
      <c r="G47" s="241"/>
      <c r="H47" s="241"/>
      <c r="I47" s="241"/>
      <c r="J47" s="241"/>
      <c r="K47" s="53"/>
    </row>
    <row r="48" spans="1:19" ht="12.75">
      <c r="A48" s="16"/>
      <c r="B48" s="17"/>
      <c r="C48" s="242"/>
      <c r="D48" s="242"/>
      <c r="E48" s="242"/>
      <c r="F48" s="242"/>
      <c r="G48" s="242"/>
      <c r="H48" s="242"/>
      <c r="I48" s="242"/>
      <c r="J48" s="242"/>
      <c r="K48" s="53"/>
      <c r="Q48" s="96"/>
      <c r="R48" s="96"/>
      <c r="S48" s="96"/>
    </row>
    <row r="49" spans="1:11" ht="7.5" customHeight="1">
      <c r="A49" s="16"/>
      <c r="B49" s="17"/>
      <c r="C49" s="54"/>
      <c r="D49" s="54"/>
      <c r="E49" s="54"/>
      <c r="F49" s="54"/>
      <c r="G49" s="54"/>
      <c r="H49" s="54"/>
      <c r="I49" s="54"/>
      <c r="J49" s="54"/>
      <c r="K49" s="53"/>
    </row>
    <row r="50" spans="1:11" ht="12.75">
      <c r="A50" s="16"/>
      <c r="B50" s="17"/>
      <c r="C50" s="232" t="s">
        <v>168</v>
      </c>
      <c r="D50" s="233"/>
      <c r="E50" s="233"/>
      <c r="F50" s="233"/>
      <c r="G50" s="233"/>
      <c r="H50" s="233"/>
      <c r="I50" s="233"/>
      <c r="J50" s="233"/>
      <c r="K50" s="53"/>
    </row>
    <row r="51" spans="1:11" ht="12.75">
      <c r="A51" s="16"/>
      <c r="B51" s="17"/>
      <c r="C51" s="233"/>
      <c r="D51" s="233"/>
      <c r="E51" s="233"/>
      <c r="F51" s="233"/>
      <c r="G51" s="233"/>
      <c r="H51" s="233"/>
      <c r="I51" s="233"/>
      <c r="J51" s="233"/>
      <c r="K51" s="19"/>
    </row>
    <row r="52" spans="1:11" ht="12.75">
      <c r="A52" s="16"/>
      <c r="B52" s="17"/>
      <c r="C52" s="234" t="s">
        <v>128</v>
      </c>
      <c r="D52" s="234"/>
      <c r="E52" s="234"/>
      <c r="F52" s="234"/>
      <c r="G52" s="234"/>
      <c r="H52" s="234"/>
      <c r="I52" s="234"/>
      <c r="J52" s="234"/>
      <c r="K52" s="19"/>
    </row>
    <row r="53" spans="1:11" ht="12.75">
      <c r="A53" s="20"/>
      <c r="B53" s="4"/>
      <c r="C53" s="4"/>
      <c r="D53" s="4"/>
      <c r="E53" s="4"/>
      <c r="F53" s="4"/>
      <c r="G53" s="4"/>
      <c r="H53" s="4"/>
      <c r="I53" s="4"/>
      <c r="J53" s="4"/>
      <c r="K53" s="21"/>
    </row>
  </sheetData>
  <sheetProtection/>
  <mergeCells count="85">
    <mergeCell ref="I45:J45"/>
    <mergeCell ref="E2:K2"/>
    <mergeCell ref="F33:H33"/>
    <mergeCell ref="D36:E36"/>
    <mergeCell ref="G36:H36"/>
    <mergeCell ref="F6:G6"/>
    <mergeCell ref="D8:E8"/>
    <mergeCell ref="F8:G8"/>
    <mergeCell ref="A2:D2"/>
    <mergeCell ref="A4:B4"/>
    <mergeCell ref="C47:J48"/>
    <mergeCell ref="D9:E9"/>
    <mergeCell ref="F9:G9"/>
    <mergeCell ref="D10:E10"/>
    <mergeCell ref="F10:G10"/>
    <mergeCell ref="F13:G13"/>
    <mergeCell ref="D14:E14"/>
    <mergeCell ref="F14:G14"/>
    <mergeCell ref="I22:K22"/>
    <mergeCell ref="C25:E25"/>
    <mergeCell ref="C50:J51"/>
    <mergeCell ref="C52:J52"/>
    <mergeCell ref="I33:J33"/>
    <mergeCell ref="F11:G11"/>
    <mergeCell ref="D12:E12"/>
    <mergeCell ref="F12:G12"/>
    <mergeCell ref="F15:G15"/>
    <mergeCell ref="D16:E16"/>
    <mergeCell ref="F16:G16"/>
    <mergeCell ref="D13:E13"/>
    <mergeCell ref="A7:B7"/>
    <mergeCell ref="A8:B8"/>
    <mergeCell ref="A9:B9"/>
    <mergeCell ref="G25:H25"/>
    <mergeCell ref="F19:G19"/>
    <mergeCell ref="D20:E20"/>
    <mergeCell ref="F20:G20"/>
    <mergeCell ref="D17:E17"/>
    <mergeCell ref="F17:G17"/>
    <mergeCell ref="A16:B16"/>
    <mergeCell ref="A6:B6"/>
    <mergeCell ref="D6:E6"/>
    <mergeCell ref="D15:E15"/>
    <mergeCell ref="D11:E11"/>
    <mergeCell ref="A10:B10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D42:E42"/>
    <mergeCell ref="C29:E29"/>
    <mergeCell ref="C27:E27"/>
    <mergeCell ref="D19:E19"/>
    <mergeCell ref="D18:E18"/>
    <mergeCell ref="D41:E41"/>
    <mergeCell ref="J18:L18"/>
    <mergeCell ref="J19:L19"/>
    <mergeCell ref="J20:L20"/>
    <mergeCell ref="F18:G18"/>
    <mergeCell ref="G42:H42"/>
    <mergeCell ref="G29:H29"/>
    <mergeCell ref="G22:H22"/>
    <mergeCell ref="G27:H27"/>
    <mergeCell ref="G41:H41"/>
    <mergeCell ref="J6:L6"/>
    <mergeCell ref="J7:L7"/>
    <mergeCell ref="J8:L8"/>
    <mergeCell ref="J9:L9"/>
    <mergeCell ref="J10:L10"/>
    <mergeCell ref="J11:L11"/>
    <mergeCell ref="D40:E40"/>
    <mergeCell ref="D37:E37"/>
    <mergeCell ref="D38:E38"/>
    <mergeCell ref="D39:E39"/>
    <mergeCell ref="J12:L12"/>
    <mergeCell ref="J13:L13"/>
    <mergeCell ref="J14:L14"/>
    <mergeCell ref="J15:L15"/>
    <mergeCell ref="J16:L16"/>
    <mergeCell ref="J17:L17"/>
  </mergeCells>
  <printOptions/>
  <pageMargins left="0.8267716535433072" right="0.35433070866141736" top="0.4724409448818898" bottom="0.15748031496062992" header="0.11811023622047245" footer="0.15748031496062992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3"/>
  <sheetViews>
    <sheetView zoomScalePageLayoutView="0" workbookViewId="0" topLeftCell="A1">
      <pane xSplit="10" ySplit="6" topLeftCell="K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M42" sqref="M42"/>
    </sheetView>
  </sheetViews>
  <sheetFormatPr defaultColWidth="11.421875" defaultRowHeight="12.75"/>
  <cols>
    <col min="1" max="1" width="4.421875" style="0" customWidth="1"/>
    <col min="2" max="2" width="5.28125" style="0" customWidth="1"/>
    <col min="3" max="3" width="8.8515625" style="0" customWidth="1"/>
    <col min="4" max="4" width="10.421875" style="0" customWidth="1"/>
    <col min="6" max="6" width="12.28125" style="0" customWidth="1"/>
    <col min="7" max="7" width="11.7109375" style="0" customWidth="1"/>
    <col min="8" max="8" width="12.7109375" style="0" customWidth="1"/>
    <col min="9" max="9" width="2.57421875" style="0" customWidth="1"/>
    <col min="11" max="11" width="2.140625" style="0" customWidth="1"/>
    <col min="12" max="19" width="11.7109375" style="0" customWidth="1"/>
    <col min="20" max="20" width="12.421875" style="0" bestFit="1" customWidth="1"/>
    <col min="21" max="22" width="16.140625" style="0" bestFit="1" customWidth="1"/>
    <col min="23" max="23" width="12.421875" style="0" bestFit="1" customWidth="1"/>
  </cols>
  <sheetData>
    <row r="1" ht="12" customHeight="1"/>
    <row r="2" spans="1:11" ht="23.25">
      <c r="A2" s="253" t="s">
        <v>130</v>
      </c>
      <c r="B2" s="177"/>
      <c r="C2" s="177"/>
      <c r="D2" s="177"/>
      <c r="E2" s="177"/>
      <c r="F2" s="191">
        <f>Titre!D1</f>
        <v>0</v>
      </c>
      <c r="G2" s="191"/>
      <c r="H2" s="191"/>
      <c r="I2" s="191"/>
      <c r="J2" s="191"/>
      <c r="K2" s="17"/>
    </row>
    <row r="3" spans="2:11" ht="23.25">
      <c r="B3" s="5"/>
      <c r="E3" s="17"/>
      <c r="F3" s="17"/>
      <c r="G3" s="17"/>
      <c r="H3" s="17"/>
      <c r="I3" s="17"/>
      <c r="J3" s="17"/>
      <c r="K3" s="17"/>
    </row>
    <row r="4" ht="18" customHeight="1">
      <c r="A4" s="40" t="s">
        <v>104</v>
      </c>
    </row>
    <row r="5" spans="1:17" ht="18" customHeight="1">
      <c r="A5" s="40"/>
      <c r="L5" s="2"/>
      <c r="M5" s="2"/>
      <c r="N5" s="2"/>
      <c r="O5" s="2"/>
      <c r="P5" s="2"/>
      <c r="Q5" s="2"/>
    </row>
    <row r="6" spans="8:23" ht="12.75">
      <c r="H6" s="48">
        <f>J6+1</f>
        <v>2016</v>
      </c>
      <c r="J6" s="48">
        <f>Titre!E12</f>
        <v>2015</v>
      </c>
      <c r="L6" s="169">
        <f>Résultats!J6</f>
        <v>0</v>
      </c>
      <c r="M6" s="169">
        <f>Résultats!K6</f>
        <v>0</v>
      </c>
      <c r="N6" s="169">
        <f>Résultats!L6</f>
        <v>0</v>
      </c>
      <c r="O6" s="169">
        <f>Résultats!M6</f>
        <v>0</v>
      </c>
      <c r="P6" s="169">
        <f>Résultats!N6</f>
        <v>0</v>
      </c>
      <c r="Q6" s="169">
        <f>Résultats!O6</f>
        <v>0</v>
      </c>
      <c r="R6" s="169">
        <f>Résultats!P6</f>
        <v>0</v>
      </c>
      <c r="S6" s="169">
        <f>Résultats!Q6</f>
        <v>0</v>
      </c>
      <c r="T6" s="2"/>
      <c r="U6" s="2"/>
      <c r="V6" s="2"/>
      <c r="W6" s="2"/>
    </row>
    <row r="7" spans="1:23" ht="12.75">
      <c r="A7" s="1" t="s">
        <v>105</v>
      </c>
      <c r="B7" s="196" t="s">
        <v>106</v>
      </c>
      <c r="C7" s="177"/>
      <c r="D7" s="177"/>
      <c r="E7" s="177"/>
      <c r="F7" s="177"/>
      <c r="H7" s="56" t="s">
        <v>8</v>
      </c>
      <c r="J7" s="56" t="s">
        <v>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2:23" ht="9" customHeight="1"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2:7" ht="12.75">
      <c r="B9" s="177" t="s">
        <v>107</v>
      </c>
      <c r="C9" s="177"/>
      <c r="D9" s="177"/>
      <c r="E9" s="255" t="s">
        <v>152</v>
      </c>
      <c r="F9" s="255"/>
      <c r="G9" s="255"/>
    </row>
    <row r="10" ht="6.75" customHeight="1"/>
    <row r="11" spans="2:23" ht="15.75" customHeight="1">
      <c r="B11" t="s">
        <v>108</v>
      </c>
      <c r="D11" s="177" t="s">
        <v>109</v>
      </c>
      <c r="E11" s="177"/>
      <c r="F11" s="177"/>
      <c r="H11" s="89">
        <f>L11+M11+N11+O11+P11+Q11+R11+S11</f>
        <v>0</v>
      </c>
      <c r="J11" s="89"/>
      <c r="L11" s="127"/>
      <c r="M11" s="127"/>
      <c r="N11" s="127"/>
      <c r="O11" s="128"/>
      <c r="P11" s="128"/>
      <c r="Q11" s="128"/>
      <c r="R11" s="128"/>
      <c r="S11" s="128"/>
      <c r="T11" s="104"/>
      <c r="U11" s="104"/>
      <c r="V11" s="104"/>
      <c r="W11" s="99"/>
    </row>
    <row r="12" spans="4:23" ht="15.75" customHeight="1">
      <c r="D12" s="177" t="s">
        <v>110</v>
      </c>
      <c r="E12" s="177"/>
      <c r="F12" s="177"/>
      <c r="H12" s="89">
        <f aca="true" t="shared" si="0" ref="H12:H22">L12+M12+N12+O12+P12+Q12+R12+S12</f>
        <v>0</v>
      </c>
      <c r="J12" s="89"/>
      <c r="L12" s="129"/>
      <c r="M12" s="129"/>
      <c r="N12" s="129"/>
      <c r="O12" s="130"/>
      <c r="P12" s="130"/>
      <c r="Q12" s="130"/>
      <c r="R12" s="128"/>
      <c r="S12" s="128"/>
      <c r="T12" s="104"/>
      <c r="U12" s="104"/>
      <c r="V12" s="104"/>
      <c r="W12" s="99"/>
    </row>
    <row r="13" spans="4:23" ht="15.75" customHeight="1">
      <c r="D13" s="177" t="s">
        <v>111</v>
      </c>
      <c r="E13" s="177"/>
      <c r="F13" s="177"/>
      <c r="H13" s="89">
        <f t="shared" si="0"/>
        <v>0</v>
      </c>
      <c r="J13" s="89"/>
      <c r="L13" s="129"/>
      <c r="M13" s="129"/>
      <c r="N13" s="129"/>
      <c r="O13" s="130"/>
      <c r="P13" s="130"/>
      <c r="Q13" s="130"/>
      <c r="R13" s="128"/>
      <c r="S13" s="128"/>
      <c r="T13" s="104"/>
      <c r="U13" s="104"/>
      <c r="V13" s="104"/>
      <c r="W13" s="99"/>
    </row>
    <row r="14" spans="4:23" ht="15.75" customHeight="1">
      <c r="D14" s="177" t="s">
        <v>112</v>
      </c>
      <c r="E14" s="177"/>
      <c r="F14" s="177"/>
      <c r="H14" s="89">
        <f t="shared" si="0"/>
        <v>0</v>
      </c>
      <c r="J14" s="89"/>
      <c r="L14" s="129"/>
      <c r="M14" s="129"/>
      <c r="N14" s="129"/>
      <c r="O14" s="130"/>
      <c r="P14" s="130"/>
      <c r="Q14" s="130"/>
      <c r="R14" s="128"/>
      <c r="S14" s="128"/>
      <c r="T14" s="104"/>
      <c r="U14" s="104"/>
      <c r="V14" s="104"/>
      <c r="W14" s="99"/>
    </row>
    <row r="15" spans="4:23" ht="15.75" customHeight="1">
      <c r="D15" s="177" t="s">
        <v>113</v>
      </c>
      <c r="E15" s="177"/>
      <c r="F15" s="177"/>
      <c r="H15" s="89">
        <f t="shared" si="0"/>
        <v>0</v>
      </c>
      <c r="J15" s="89"/>
      <c r="L15" s="129"/>
      <c r="M15" s="129"/>
      <c r="N15" s="129"/>
      <c r="O15" s="130"/>
      <c r="P15" s="130"/>
      <c r="Q15" s="130"/>
      <c r="R15" s="128"/>
      <c r="S15" s="128"/>
      <c r="T15" s="104"/>
      <c r="U15" s="104"/>
      <c r="V15" s="104"/>
      <c r="W15" s="99"/>
    </row>
    <row r="16" spans="4:23" ht="15.75" customHeight="1">
      <c r="D16" s="177" t="s">
        <v>114</v>
      </c>
      <c r="E16" s="177"/>
      <c r="F16" s="177"/>
      <c r="H16" s="89">
        <f t="shared" si="0"/>
        <v>0</v>
      </c>
      <c r="J16" s="89"/>
      <c r="L16" s="129"/>
      <c r="M16" s="129"/>
      <c r="N16" s="129"/>
      <c r="O16" s="130"/>
      <c r="P16" s="130"/>
      <c r="Q16" s="130"/>
      <c r="R16" s="128"/>
      <c r="S16" s="128"/>
      <c r="T16" s="104"/>
      <c r="U16" s="104"/>
      <c r="V16" s="104"/>
      <c r="W16" s="99"/>
    </row>
    <row r="17" spans="4:23" ht="15.75" customHeight="1">
      <c r="D17" s="177" t="s">
        <v>115</v>
      </c>
      <c r="E17" s="177"/>
      <c r="F17" s="177"/>
      <c r="H17" s="89">
        <f t="shared" si="0"/>
        <v>0</v>
      </c>
      <c r="J17" s="89"/>
      <c r="L17" s="129"/>
      <c r="M17" s="129"/>
      <c r="N17" s="129"/>
      <c r="O17" s="130"/>
      <c r="P17" s="130"/>
      <c r="Q17" s="130"/>
      <c r="R17" s="128"/>
      <c r="S17" s="128"/>
      <c r="T17" s="104"/>
      <c r="U17" s="104"/>
      <c r="V17" s="104"/>
      <c r="W17" s="99"/>
    </row>
    <row r="18" spans="4:23" ht="15.75" customHeight="1">
      <c r="D18" s="177" t="s">
        <v>116</v>
      </c>
      <c r="E18" s="177"/>
      <c r="F18" s="177"/>
      <c r="H18" s="89">
        <f t="shared" si="0"/>
        <v>0</v>
      </c>
      <c r="J18" s="89"/>
      <c r="L18" s="129"/>
      <c r="M18" s="129"/>
      <c r="N18" s="129"/>
      <c r="O18" s="130"/>
      <c r="P18" s="130"/>
      <c r="Q18" s="130"/>
      <c r="R18" s="128"/>
      <c r="S18" s="128"/>
      <c r="T18" s="104"/>
      <c r="U18" s="104"/>
      <c r="V18" s="104"/>
      <c r="W18" s="99"/>
    </row>
    <row r="19" spans="4:23" ht="15.75" customHeight="1">
      <c r="D19" s="177" t="s">
        <v>117</v>
      </c>
      <c r="E19" s="177"/>
      <c r="F19" s="177"/>
      <c r="H19" s="89">
        <f t="shared" si="0"/>
        <v>0</v>
      </c>
      <c r="J19" s="89"/>
      <c r="L19" s="129"/>
      <c r="M19" s="129"/>
      <c r="N19" s="129"/>
      <c r="O19" s="130"/>
      <c r="P19" s="130"/>
      <c r="Q19" s="130"/>
      <c r="R19" s="128"/>
      <c r="S19" s="128"/>
      <c r="T19" s="104"/>
      <c r="U19" s="104"/>
      <c r="V19" s="104"/>
      <c r="W19" s="99"/>
    </row>
    <row r="20" spans="4:23" ht="15.75" customHeight="1">
      <c r="D20" s="177" t="s">
        <v>118</v>
      </c>
      <c r="E20" s="177"/>
      <c r="F20" s="177"/>
      <c r="H20" s="89">
        <f t="shared" si="0"/>
        <v>0</v>
      </c>
      <c r="J20" s="89"/>
      <c r="L20" s="129"/>
      <c r="M20" s="129"/>
      <c r="N20" s="129"/>
      <c r="O20" s="130"/>
      <c r="P20" s="130"/>
      <c r="Q20" s="130"/>
      <c r="R20" s="128"/>
      <c r="S20" s="128"/>
      <c r="T20" s="104"/>
      <c r="U20" s="104"/>
      <c r="V20" s="104"/>
      <c r="W20" s="99"/>
    </row>
    <row r="21" spans="4:23" ht="15.75" customHeight="1">
      <c r="D21" s="177" t="s">
        <v>119</v>
      </c>
      <c r="E21" s="177"/>
      <c r="F21" s="177"/>
      <c r="H21" s="89">
        <f t="shared" si="0"/>
        <v>0</v>
      </c>
      <c r="J21" s="89"/>
      <c r="L21" s="129"/>
      <c r="M21" s="129"/>
      <c r="N21" s="129"/>
      <c r="O21" s="130"/>
      <c r="P21" s="130"/>
      <c r="Q21" s="130"/>
      <c r="R21" s="128"/>
      <c r="S21" s="128"/>
      <c r="T21" s="104"/>
      <c r="U21" s="104"/>
      <c r="V21" s="104"/>
      <c r="W21" s="99"/>
    </row>
    <row r="22" spans="4:23" ht="15.75" customHeight="1">
      <c r="D22" s="177" t="s">
        <v>131</v>
      </c>
      <c r="E22" s="177"/>
      <c r="F22" s="177"/>
      <c r="H22" s="89">
        <f t="shared" si="0"/>
        <v>0</v>
      </c>
      <c r="J22" s="89"/>
      <c r="L22" s="129"/>
      <c r="M22" s="129"/>
      <c r="N22" s="129"/>
      <c r="O22" s="130"/>
      <c r="P22" s="130"/>
      <c r="Q22" s="130"/>
      <c r="R22" s="128"/>
      <c r="S22" s="128"/>
      <c r="T22" s="104"/>
      <c r="U22" s="104"/>
      <c r="V22" s="104"/>
      <c r="W22" s="99"/>
    </row>
    <row r="23" spans="8:23" ht="12.75">
      <c r="H23" s="70"/>
      <c r="J23" s="70"/>
      <c r="L23" s="131"/>
      <c r="M23" s="131"/>
      <c r="N23" s="131"/>
      <c r="O23" s="132"/>
      <c r="P23" s="132"/>
      <c r="Q23" s="132"/>
      <c r="R23" s="104"/>
      <c r="S23" s="104"/>
      <c r="T23" s="104"/>
      <c r="U23" s="104"/>
      <c r="V23" s="104"/>
      <c r="W23" s="99"/>
    </row>
    <row r="24" spans="2:23" ht="13.5" thickBot="1">
      <c r="B24" s="177" t="s">
        <v>87</v>
      </c>
      <c r="C24" s="177"/>
      <c r="H24" s="71">
        <f>SUM(H11:H23)</f>
        <v>0</v>
      </c>
      <c r="I24" s="69"/>
      <c r="J24" s="71">
        <f>SUM(J11:J23)</f>
        <v>0</v>
      </c>
      <c r="L24" s="133">
        <f aca="true" t="shared" si="1" ref="L24:S24">SUM(L11:L23)</f>
        <v>0</v>
      </c>
      <c r="M24" s="133">
        <f t="shared" si="1"/>
        <v>0</v>
      </c>
      <c r="N24" s="133">
        <f t="shared" si="1"/>
        <v>0</v>
      </c>
      <c r="O24" s="133">
        <f t="shared" si="1"/>
        <v>0</v>
      </c>
      <c r="P24" s="133">
        <f t="shared" si="1"/>
        <v>0</v>
      </c>
      <c r="Q24" s="133">
        <f t="shared" si="1"/>
        <v>0</v>
      </c>
      <c r="R24" s="133">
        <f t="shared" si="1"/>
        <v>0</v>
      </c>
      <c r="S24" s="133">
        <f t="shared" si="1"/>
        <v>0</v>
      </c>
      <c r="T24" s="105"/>
      <c r="U24" s="105"/>
      <c r="V24" s="105"/>
      <c r="W24" s="100"/>
    </row>
    <row r="25" spans="12:23" ht="13.5" thickTop="1">
      <c r="L25" s="99"/>
      <c r="M25" s="99"/>
      <c r="N25" s="99"/>
      <c r="O25" s="104"/>
      <c r="P25" s="104"/>
      <c r="Q25" s="104"/>
      <c r="R25" s="104"/>
      <c r="S25" s="104"/>
      <c r="T25" s="104"/>
      <c r="U25" s="104"/>
      <c r="V25" s="104"/>
      <c r="W25" s="99"/>
    </row>
    <row r="26" spans="1:23" ht="12.75">
      <c r="A26" s="1" t="s">
        <v>120</v>
      </c>
      <c r="B26" s="196" t="s">
        <v>121</v>
      </c>
      <c r="C26" s="177"/>
      <c r="D26" s="177"/>
      <c r="E26" s="177"/>
      <c r="L26" s="99"/>
      <c r="M26" s="99"/>
      <c r="N26" s="99"/>
      <c r="O26" s="104"/>
      <c r="P26" s="104"/>
      <c r="Q26" s="104"/>
      <c r="R26" s="104"/>
      <c r="S26" s="104"/>
      <c r="T26" s="104"/>
      <c r="U26" s="110"/>
      <c r="V26" s="104"/>
      <c r="W26" s="109"/>
    </row>
    <row r="27" spans="12:23" ht="9" customHeight="1">
      <c r="L27" s="99"/>
      <c r="M27" s="99"/>
      <c r="N27" s="99"/>
      <c r="O27" s="104"/>
      <c r="P27" s="104"/>
      <c r="Q27" s="104"/>
      <c r="R27" s="104"/>
      <c r="S27" s="104"/>
      <c r="T27" s="104"/>
      <c r="U27" s="104"/>
      <c r="V27" s="104"/>
      <c r="W27" s="99"/>
    </row>
    <row r="28" spans="2:23" ht="12.75">
      <c r="B28" s="177" t="s">
        <v>107</v>
      </c>
      <c r="C28" s="177"/>
      <c r="D28" s="177"/>
      <c r="E28" s="255" t="s">
        <v>152</v>
      </c>
      <c r="F28" s="255"/>
      <c r="G28" s="255"/>
      <c r="L28" s="99"/>
      <c r="M28" s="99"/>
      <c r="N28" s="99"/>
      <c r="O28" s="104"/>
      <c r="P28" s="104"/>
      <c r="Q28" s="104"/>
      <c r="R28" s="104"/>
      <c r="S28" s="104"/>
      <c r="T28" s="104"/>
      <c r="U28" s="104"/>
      <c r="V28" s="104"/>
      <c r="W28" s="99"/>
    </row>
    <row r="29" spans="12:23" ht="6.75" customHeight="1">
      <c r="L29" s="99"/>
      <c r="M29" s="99"/>
      <c r="N29" s="99"/>
      <c r="O29" s="104"/>
      <c r="P29" s="104"/>
      <c r="Q29" s="104"/>
      <c r="R29" s="104"/>
      <c r="S29" s="104"/>
      <c r="T29" s="104"/>
      <c r="U29" s="104"/>
      <c r="V29" s="104"/>
      <c r="W29" s="99"/>
    </row>
    <row r="30" spans="2:23" ht="15" customHeight="1" thickBot="1">
      <c r="B30" t="s">
        <v>108</v>
      </c>
      <c r="H30" s="90">
        <f>L30+M30+N30+O30+P30+Q30+R30+S30</f>
        <v>0</v>
      </c>
      <c r="J30" s="90"/>
      <c r="L30" s="134"/>
      <c r="M30" s="134"/>
      <c r="N30" s="134"/>
      <c r="O30" s="135"/>
      <c r="P30" s="135"/>
      <c r="Q30" s="135"/>
      <c r="R30" s="135"/>
      <c r="S30" s="135"/>
      <c r="T30" s="105"/>
      <c r="U30" s="105"/>
      <c r="V30" s="105"/>
      <c r="W30" s="100"/>
    </row>
    <row r="31" spans="12:23" ht="13.5" thickTop="1"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</row>
    <row r="32" spans="1:5" ht="12.75">
      <c r="A32" s="1" t="s">
        <v>122</v>
      </c>
      <c r="B32" s="196" t="s">
        <v>123</v>
      </c>
      <c r="C32" s="177"/>
      <c r="D32" s="177"/>
      <c r="E32" s="177"/>
    </row>
    <row r="33" ht="9" customHeight="1"/>
    <row r="34" spans="2:7" ht="12.75">
      <c r="B34" s="177" t="s">
        <v>107</v>
      </c>
      <c r="C34" s="177"/>
      <c r="D34" s="177"/>
      <c r="E34" s="255" t="s">
        <v>152</v>
      </c>
      <c r="F34" s="255"/>
      <c r="G34" s="255"/>
    </row>
    <row r="35" ht="6.75" customHeight="1"/>
    <row r="36" spans="2:23" ht="15" customHeight="1" thickBot="1">
      <c r="B36" t="s">
        <v>108</v>
      </c>
      <c r="H36" s="90">
        <f>L36+M36+N36+O36+P36+Q36+R36+S36</f>
        <v>0</v>
      </c>
      <c r="J36" s="90"/>
      <c r="L36" s="134"/>
      <c r="M36" s="134"/>
      <c r="N36" s="134"/>
      <c r="O36" s="134"/>
      <c r="P36" s="134"/>
      <c r="Q36" s="134"/>
      <c r="R36" s="134"/>
      <c r="S36" s="134"/>
      <c r="T36" s="100"/>
      <c r="U36" s="100"/>
      <c r="V36" s="100"/>
      <c r="W36" s="100"/>
    </row>
    <row r="37" spans="12:23" ht="13.5" thickTop="1"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</row>
    <row r="38" spans="1:23" ht="12.75">
      <c r="A38" s="1" t="s">
        <v>124</v>
      </c>
      <c r="B38" s="1" t="s">
        <v>126</v>
      </c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</row>
    <row r="39" spans="12:23" ht="9" customHeight="1"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</row>
    <row r="40" spans="2:23" ht="12.75">
      <c r="B40" s="177" t="s">
        <v>107</v>
      </c>
      <c r="C40" s="177"/>
      <c r="D40" s="177"/>
      <c r="E40" s="255" t="s">
        <v>152</v>
      </c>
      <c r="F40" s="255"/>
      <c r="G40" s="255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</row>
    <row r="41" spans="12:23" ht="6.75" customHeight="1"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</row>
    <row r="42" spans="2:23" ht="13.5" thickBot="1">
      <c r="B42" t="s">
        <v>108</v>
      </c>
      <c r="H42" s="90">
        <f>L42+M42+N42+O42+P42+Q42+R42+S42</f>
        <v>0</v>
      </c>
      <c r="J42" s="90"/>
      <c r="L42" s="134"/>
      <c r="M42" s="134"/>
      <c r="N42" s="134"/>
      <c r="O42" s="134"/>
      <c r="P42" s="134"/>
      <c r="Q42" s="134"/>
      <c r="R42" s="134"/>
      <c r="S42" s="134"/>
      <c r="T42" s="100"/>
      <c r="U42" s="100"/>
      <c r="V42" s="100"/>
      <c r="W42" s="100"/>
    </row>
    <row r="43" spans="8:23" ht="13.5" thickTop="1">
      <c r="H43" s="17"/>
      <c r="J43" s="17"/>
      <c r="L43" s="99" t="s">
        <v>146</v>
      </c>
      <c r="M43" s="99" t="s">
        <v>146</v>
      </c>
      <c r="N43" s="99" t="s">
        <v>146</v>
      </c>
      <c r="O43" s="99" t="s">
        <v>146</v>
      </c>
      <c r="P43" s="99" t="s">
        <v>146</v>
      </c>
      <c r="Q43" s="99"/>
      <c r="R43" s="99"/>
      <c r="S43" s="99" t="s">
        <v>146</v>
      </c>
      <c r="T43" s="99" t="s">
        <v>146</v>
      </c>
      <c r="U43" s="99" t="s">
        <v>146</v>
      </c>
      <c r="V43" s="99" t="s">
        <v>146</v>
      </c>
      <c r="W43" s="99"/>
    </row>
    <row r="44" spans="12:23" ht="12.75"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</row>
    <row r="45" spans="2:23" ht="12.75">
      <c r="B45" s="13"/>
      <c r="C45" s="14"/>
      <c r="D45" s="14"/>
      <c r="E45" s="14"/>
      <c r="F45" s="14"/>
      <c r="G45" s="14"/>
      <c r="H45" s="14"/>
      <c r="I45" s="14"/>
      <c r="J45" s="15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</row>
    <row r="46" spans="2:10" ht="12.75">
      <c r="B46" s="16"/>
      <c r="C46" s="26" t="s">
        <v>127</v>
      </c>
      <c r="D46" s="17"/>
      <c r="E46" s="17"/>
      <c r="F46" s="17"/>
      <c r="G46" s="17"/>
      <c r="H46" s="17"/>
      <c r="I46" s="17"/>
      <c r="J46" s="19"/>
    </row>
    <row r="47" spans="2:10" ht="18" customHeight="1">
      <c r="B47" s="16"/>
      <c r="C47" s="17" t="s">
        <v>125</v>
      </c>
      <c r="D47" s="17"/>
      <c r="E47" s="257" t="s">
        <v>146</v>
      </c>
      <c r="F47" s="258"/>
      <c r="G47" s="258"/>
      <c r="H47" s="17"/>
      <c r="I47" s="17"/>
      <c r="J47" s="19"/>
    </row>
    <row r="48" spans="2:10" ht="12.75">
      <c r="B48" s="16"/>
      <c r="C48" s="17"/>
      <c r="D48" s="17"/>
      <c r="E48" s="17"/>
      <c r="F48" s="17"/>
      <c r="G48" s="17"/>
      <c r="H48" s="17"/>
      <c r="I48" s="17"/>
      <c r="J48" s="19"/>
    </row>
    <row r="49" spans="2:10" ht="12.75">
      <c r="B49" s="16"/>
      <c r="C49" s="17"/>
      <c r="D49" s="17"/>
      <c r="E49" s="17"/>
      <c r="F49" s="17"/>
      <c r="G49" s="17"/>
      <c r="H49" s="17"/>
      <c r="I49" s="17"/>
      <c r="J49" s="19"/>
    </row>
    <row r="50" spans="2:10" ht="12.75">
      <c r="B50" s="16"/>
      <c r="C50" s="17"/>
      <c r="D50" s="17"/>
      <c r="E50" s="17"/>
      <c r="F50" s="17"/>
      <c r="G50" s="17"/>
      <c r="H50" s="17"/>
      <c r="I50" s="17"/>
      <c r="J50" s="19"/>
    </row>
    <row r="51" spans="2:10" ht="12.75">
      <c r="B51" s="16"/>
      <c r="C51" s="256"/>
      <c r="D51" s="256"/>
      <c r="E51" s="256"/>
      <c r="F51" s="17"/>
      <c r="G51" s="256"/>
      <c r="H51" s="256"/>
      <c r="I51" s="256"/>
      <c r="J51" s="55"/>
    </row>
    <row r="52" spans="2:10" ht="12.75">
      <c r="B52" s="16"/>
      <c r="C52" s="17" t="s">
        <v>150</v>
      </c>
      <c r="D52" s="17"/>
      <c r="E52" s="17"/>
      <c r="F52" s="17"/>
      <c r="G52" s="17" t="s">
        <v>151</v>
      </c>
      <c r="H52" s="17"/>
      <c r="I52" s="17"/>
      <c r="J52" s="19"/>
    </row>
    <row r="53" spans="2:10" ht="12.75">
      <c r="B53" s="20"/>
      <c r="C53" s="4"/>
      <c r="D53" s="4"/>
      <c r="E53" s="4"/>
      <c r="F53" s="4"/>
      <c r="G53" s="4"/>
      <c r="H53" s="4"/>
      <c r="I53" s="4"/>
      <c r="J53" s="21"/>
    </row>
  </sheetData>
  <sheetProtection/>
  <mergeCells count="29">
    <mergeCell ref="D15:F15"/>
    <mergeCell ref="D16:F16"/>
    <mergeCell ref="B40:D40"/>
    <mergeCell ref="B24:C24"/>
    <mergeCell ref="D19:F19"/>
    <mergeCell ref="D20:F20"/>
    <mergeCell ref="D21:F21"/>
    <mergeCell ref="D22:F22"/>
    <mergeCell ref="E34:G34"/>
    <mergeCell ref="E40:G40"/>
    <mergeCell ref="D18:F18"/>
    <mergeCell ref="G51:I51"/>
    <mergeCell ref="B26:E26"/>
    <mergeCell ref="B32:E32"/>
    <mergeCell ref="B28:D28"/>
    <mergeCell ref="B34:D34"/>
    <mergeCell ref="C51:E51"/>
    <mergeCell ref="E47:G47"/>
    <mergeCell ref="E28:G28"/>
    <mergeCell ref="B9:D9"/>
    <mergeCell ref="A2:E2"/>
    <mergeCell ref="B7:F7"/>
    <mergeCell ref="F2:J2"/>
    <mergeCell ref="E9:G9"/>
    <mergeCell ref="D17:F17"/>
    <mergeCell ref="D11:F11"/>
    <mergeCell ref="D12:F12"/>
    <mergeCell ref="D13:F13"/>
    <mergeCell ref="D14:F14"/>
  </mergeCells>
  <printOptions/>
  <pageMargins left="0.6299212598425197" right="0.2755905511811024" top="0.5118110236220472" bottom="0.5118110236220472" header="0.5118110236220472" footer="0.5118110236220472"/>
  <pageSetup fitToHeight="1" fitToWidth="1"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Alain Gsell</cp:lastModifiedBy>
  <cp:lastPrinted>2015-12-15T15:47:20Z</cp:lastPrinted>
  <dcterms:created xsi:type="dcterms:W3CDTF">1996-10-21T11:03:58Z</dcterms:created>
  <dcterms:modified xsi:type="dcterms:W3CDTF">2015-12-15T16:16:53Z</dcterms:modified>
  <cp:category/>
  <cp:version/>
  <cp:contentType/>
  <cp:contentStatus/>
</cp:coreProperties>
</file>